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0"/>
  <workbookPr/>
  <mc:AlternateContent xmlns:mc="http://schemas.openxmlformats.org/markup-compatibility/2006">
    <mc:Choice Requires="x15">
      <x15ac:absPath xmlns:x15ac="http://schemas.microsoft.com/office/spreadsheetml/2010/11/ac" url="/Users/christief/Desktop/SEC.GOV-Updates/"/>
    </mc:Choice>
  </mc:AlternateContent>
  <xr:revisionPtr revIDLastSave="0" documentId="8_{8570E73C-E1C9-5140-884A-FA8942E60DD2}" xr6:coauthVersionLast="47" xr6:coauthVersionMax="47" xr10:uidLastSave="{00000000-0000-0000-0000-000000000000}"/>
  <bookViews>
    <workbookView xWindow="1360" yWindow="580" windowWidth="27840" windowHeight="19540" xr2:uid="{00000000-000D-0000-FFFF-FFFF00000000}"/>
  </bookViews>
  <sheets>
    <sheet name="2021 FEVS SEC Summary" sheetId="1" r:id="rId1"/>
    <sheet name="2021 Demographic Summary" sheetId="2" r:id="rId2"/>
    <sheet name="2021 SEC Heatmap" sheetId="5" r:id="rId3"/>
    <sheet name="Current Year Raw Data" sheetId="6" r:id="rId4"/>
    <sheet name="Agency Specific Items" sheetId="3" r:id="rId5"/>
    <sheet name="Demographics" sheetId="7" r:id="rId6"/>
    <sheet name="Work-Life Programs" sheetId="8" r:id="rId7"/>
  </sheets>
  <externalReferences>
    <externalReference r:id="rId8"/>
    <externalReference r:id="rId9"/>
    <externalReference r:id="rId10"/>
    <externalReference r:id="rId11"/>
    <externalReference r:id="rId1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1" i="7" l="1"/>
  <c r="H51" i="7"/>
  <c r="G51" i="7"/>
  <c r="F51" i="7"/>
  <c r="E51" i="7"/>
  <c r="J47" i="7"/>
  <c r="M23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tc={D47F5914-1DD1-DA4B-A269-3DDC08231F6E}</author>
  </authors>
  <commentList>
    <comment ref="J14" authorId="0" shapeId="0" xr:uid="{00000000-0006-0000-0400-000001000000}">
      <text>
        <r>
          <rPr>
            <sz val="11"/>
            <color rgb="FF000000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use DNK in N value</t>
        </r>
      </text>
    </comment>
  </commentList>
</comments>
</file>

<file path=xl/sharedStrings.xml><?xml version="1.0" encoding="utf-8"?>
<sst xmlns="http://schemas.openxmlformats.org/spreadsheetml/2006/main" count="1315" uniqueCount="358">
  <si>
    <t>2021 FEVS - SEC Year Over Year Indices Trend Analysis</t>
  </si>
  <si>
    <t>2021 FEVS - Global Satisfaction Average</t>
  </si>
  <si>
    <t>2021 FEVS - Employee Engagement Average</t>
  </si>
  <si>
    <t>2021 FEVS Results by Demographic Group</t>
  </si>
  <si>
    <t>2021 FEVS - Employee Engagement Index by Veteran Status</t>
  </si>
  <si>
    <t>2021 FEVS - Employee Engagement Index by Sexual Orientation</t>
  </si>
  <si>
    <t>FEVS Insights</t>
  </si>
  <si>
    <t>Working Together: Explore. Learn. Act.</t>
  </si>
  <si>
    <t>Index and Subfactor Heatmaps for SEC</t>
  </si>
  <si>
    <t>FEVS Major Indices</t>
  </si>
  <si>
    <t>Year</t>
  </si>
  <si>
    <t>Index</t>
  </si>
  <si>
    <t>Positive</t>
  </si>
  <si>
    <t>Delta %</t>
  </si>
  <si>
    <t>FEVS Average</t>
  </si>
  <si>
    <t>78%</t>
  </si>
  <si>
    <t>6%</t>
  </si>
  <si>
    <t>72%</t>
  </si>
  <si>
    <t>74%</t>
  </si>
  <si>
    <t>73%</t>
  </si>
  <si>
    <t>69%</t>
  </si>
  <si>
    <t>65%</t>
  </si>
  <si>
    <t>62%</t>
  </si>
  <si>
    <t>59%</t>
  </si>
  <si>
    <t>57%</t>
  </si>
  <si>
    <t>N/A</t>
  </si>
  <si>
    <t>Global Satisfaction</t>
  </si>
  <si>
    <t>82%</t>
  </si>
  <si>
    <t>7%</t>
  </si>
  <si>
    <t>75%</t>
  </si>
  <si>
    <t>81%</t>
  </si>
  <si>
    <t>77%</t>
  </si>
  <si>
    <t>8%</t>
  </si>
  <si>
    <t>5%</t>
  </si>
  <si>
    <t>60%</t>
  </si>
  <si>
    <t>Employee Engagement</t>
  </si>
  <si>
    <t>76%</t>
  </si>
  <si>
    <t>66%</t>
  </si>
  <si>
    <t>Leader Effectiveness</t>
  </si>
  <si>
    <t>71%</t>
  </si>
  <si>
    <t>61%</t>
  </si>
  <si>
    <t>58%</t>
  </si>
  <si>
    <t>55%</t>
  </si>
  <si>
    <t>54%</t>
  </si>
  <si>
    <t>Global Satisfaction Index</t>
  </si>
  <si>
    <t>Questions</t>
  </si>
  <si>
    <t>I recommend my organization as a good place to work.</t>
  </si>
  <si>
    <t>89%</t>
  </si>
  <si>
    <t>84%</t>
  </si>
  <si>
    <t>86%</t>
  </si>
  <si>
    <t>85%</t>
  </si>
  <si>
    <t>64%</t>
  </si>
  <si>
    <t>Considering everything, how satisfied are you with your job?</t>
  </si>
  <si>
    <t>83%</t>
  </si>
  <si>
    <t>68%</t>
  </si>
  <si>
    <t>Considering everything, how satisfied are you with your pay?</t>
  </si>
  <si>
    <t>11%</t>
  </si>
  <si>
    <t>56%</t>
  </si>
  <si>
    <t>Considering everything, how satisfied are you with your organization?</t>
  </si>
  <si>
    <t>80%</t>
  </si>
  <si>
    <t>67%</t>
  </si>
  <si>
    <t>53%</t>
  </si>
  <si>
    <t>Average</t>
  </si>
  <si>
    <t>Leaders Lead Subfactor of Employee Engagement Index</t>
  </si>
  <si>
    <t>In my organization, senior leaders generate high levels of motivation and commitment in the workforce.</t>
  </si>
  <si>
    <t>12%</t>
  </si>
  <si>
    <t>51%</t>
  </si>
  <si>
    <t>47%</t>
  </si>
  <si>
    <t>42%</t>
  </si>
  <si>
    <t>34%</t>
  </si>
  <si>
    <t>My organization's senior leaders maintain high standards of honesty and integrity.</t>
  </si>
  <si>
    <t>9%</t>
  </si>
  <si>
    <t>Managers communicate the goals and priorities of the organization.</t>
  </si>
  <si>
    <t>79%</t>
  </si>
  <si>
    <t>Overall, how good a job do you feel is being done by the manager directly above your immediate supervisor?</t>
  </si>
  <si>
    <t>I have a high level of respect for my organization's senior leaders.</t>
  </si>
  <si>
    <t>49%</t>
  </si>
  <si>
    <t>70%</t>
  </si>
  <si>
    <t>63%</t>
  </si>
  <si>
    <t>4%</t>
  </si>
  <si>
    <t>Supervisors Subfactor of Employee Engagement Index</t>
  </si>
  <si>
    <t>Supervisors in my work unit support employee development.</t>
  </si>
  <si>
    <t>My supervisor listens to what I have to say.</t>
  </si>
  <si>
    <t>90%</t>
  </si>
  <si>
    <t>88%</t>
  </si>
  <si>
    <t>87%</t>
  </si>
  <si>
    <t>My supervisor treats me with respect.</t>
  </si>
  <si>
    <t>92%</t>
  </si>
  <si>
    <t>I have trust and confidence in my supervisor.</t>
  </si>
  <si>
    <t>Overall, how good a job do you feel is being done by your immediate supervisor?</t>
  </si>
  <si>
    <t>Intrinsic Work Subfactor of Employee Engagement Index</t>
  </si>
  <si>
    <t>I feel encouraged to come up with new and better ways of doing things.</t>
  </si>
  <si>
    <t>50%</t>
  </si>
  <si>
    <t>My work gives me a feeling of personal accomplishment.</t>
  </si>
  <si>
    <t>I know what is expected of me on the job.</t>
  </si>
  <si>
    <t>My talents are used well in the workplace.</t>
  </si>
  <si>
    <t>I know how my work relates to the agency's goals and priorities.</t>
  </si>
  <si>
    <t>93%</t>
  </si>
  <si>
    <t>Supportive Subfactor of Leader Effectiveness Index</t>
  </si>
  <si>
    <t>My supervisor supports my need to balance work and other life issues.</t>
  </si>
  <si>
    <t>My supervisor provides me with constructive suggestions to improve my job performance.</t>
  </si>
  <si>
    <t>In the last six months, my supervisor has talked with me about my performance.</t>
  </si>
  <si>
    <t>94%</t>
  </si>
  <si>
    <t>Fairness Subfactor of Leader Effectiveness Index</t>
  </si>
  <si>
    <t>In my work unit, steps are taken to deal with a poor performer who cannot or will not improve.</t>
  </si>
  <si>
    <t>39%</t>
  </si>
  <si>
    <t>35%</t>
  </si>
  <si>
    <t>37%</t>
  </si>
  <si>
    <t>30%</t>
  </si>
  <si>
    <t>28%</t>
  </si>
  <si>
    <t>24%</t>
  </si>
  <si>
    <t>In my work unit, differences in performance are recognized in a meaningful way.</t>
  </si>
  <si>
    <t>45%</t>
  </si>
  <si>
    <t>10%</t>
  </si>
  <si>
    <t>41%</t>
  </si>
  <si>
    <t>38%</t>
  </si>
  <si>
    <t>27%</t>
  </si>
  <si>
    <t>21%</t>
  </si>
  <si>
    <t>Awards in my work unit depend on how well employees perform their jobs.</t>
  </si>
  <si>
    <t>13%</t>
  </si>
  <si>
    <t>52%</t>
  </si>
  <si>
    <t>48%</t>
  </si>
  <si>
    <t>43%</t>
  </si>
  <si>
    <t>33%</t>
  </si>
  <si>
    <t>31%</t>
  </si>
  <si>
    <t>Arbitrary action, personal favoritism and coercion for partisan political purposes are not tolerated.</t>
  </si>
  <si>
    <t>46%</t>
  </si>
  <si>
    <t>Prohibited Personnel Practices (for example, illegally discriminating for or against any employee/applicant, obstructing a person's right to compete for employment, knowingly violating veterans' preference requirements) are not tolerated.</t>
  </si>
  <si>
    <t>44%</t>
  </si>
  <si>
    <t>Cooperative Subfactor of Leader Effectiveness Index</t>
  </si>
  <si>
    <t>Managers promote communication among different work units (for example, about projects, goals, needed resources).</t>
  </si>
  <si>
    <t>Managers support collaboration across work units to accomplish work objectives.</t>
  </si>
  <si>
    <t>Openness Subfactor of Leader Effectiveness Index</t>
  </si>
  <si>
    <t>Creativity and innovation are rewarded.</t>
  </si>
  <si>
    <t>Policies and programs promote diversity in the workplace (for example, recruiting minorities and women, training in awareness of diversity issues, mentoring).</t>
  </si>
  <si>
    <t>My supervisor is committed to a workforce representative of all segments of society.</t>
  </si>
  <si>
    <t>Supervisors work well with employees of different backgrounds.</t>
  </si>
  <si>
    <t>Empowering Subfactor of Leader Effectiveness Index</t>
  </si>
  <si>
    <t>I have enough information to do my job well.</t>
  </si>
  <si>
    <t>Employees have a feeling of personal empowerment with respect to work processes.</t>
  </si>
  <si>
    <t>FEVS Questions for SEC 2021</t>
  </si>
  <si>
    <t>FEVS Questions</t>
  </si>
  <si>
    <t>Change from Prior Year</t>
  </si>
  <si>
    <t>Neutral</t>
  </si>
  <si>
    <t>Negative</t>
  </si>
  <si>
    <t>I am given a real opportunity to improve my skills in my organization.</t>
  </si>
  <si>
    <t>I have enough information to do my job well.</t>
  </si>
  <si>
    <t>I feel encouraged to come up with new and better ways of doing things.</t>
  </si>
  <si>
    <t>My work gives me a feeling of personal accomplishment.</t>
  </si>
  <si>
    <t>I like the kind of work I do.</t>
  </si>
  <si>
    <t>I know what is expected of me on the job.</t>
  </si>
  <si>
    <t>When needed, I am willing to put in the extra effort to get a job done.</t>
  </si>
  <si>
    <t>I am constantly looking for ways to do my job better.</t>
  </si>
  <si>
    <t>I have sufficient resources (e.g., people, materials, budget) to get my job done.</t>
  </si>
  <si>
    <t>My workload is reasonable.</t>
  </si>
  <si>
    <t>My talents are used well in the workplace.</t>
  </si>
  <si>
    <t>I know how my work relates to the SEC's goals.</t>
  </si>
  <si>
    <t>The work I do is important.</t>
  </si>
  <si>
    <t>Physical conditions (e.g., noise level, temperature, lighting, cleanliness in the workplace) allow employees to perform their jobs well.</t>
  </si>
  <si>
    <t>My performance appraisal is a fair reflection of my performance.</t>
  </si>
  <si>
    <t>I am held accountable for achieving results.</t>
  </si>
  <si>
    <t>I can disclose a suspected violation of any law, rule, or regulation without fear of reprisal.</t>
  </si>
  <si>
    <t>My training needs are assessed.</t>
  </si>
  <si>
    <t>In my most recent performance appraisal, I understood what I had to do to be rated at different performance levels (e.g., Fully Successful, Outstanding).</t>
  </si>
  <si>
    <t>The people I work with cooperate to get the job done.</t>
  </si>
  <si>
    <t>My work unit is able to recruit people with the right skills.</t>
  </si>
  <si>
    <t>Promotions in my work unit are based on merit.</t>
  </si>
  <si>
    <t>In my work unit, steps are taken to deal with a poor performer who cannot or will not improve.</t>
  </si>
  <si>
    <t>In my work unit, differences in performance are recognized in a meaningful way.</t>
  </si>
  <si>
    <t>Awards in my work unit depend on how well employees perform their jobs.</t>
  </si>
  <si>
    <t>Employees in my work unit share job knowledge with each other.</t>
  </si>
  <si>
    <t>The skill level in my work unit has improved in the past year.</t>
  </si>
  <si>
    <t>How would you rate the overall quality of work done by your work unit?</t>
  </si>
  <si>
    <t>My work unit has the job-relevant knowledge and skills necessary to accomplish organizational goals.</t>
  </si>
  <si>
    <t>Employees have a feeling of personal empowerment with respect to work processes.</t>
  </si>
  <si>
    <t>Employees are recognized for providing high quality products and services.</t>
  </si>
  <si>
    <t>Creativity and innovation are rewarded.</t>
  </si>
  <si>
    <t>Pay raises depend on how well employees perform their jobs.</t>
  </si>
  <si>
    <t>Policies and programs promote diversity in the workplace (e.g., recruiting minorities and women, training in awareness of diversity issues, mentoring).</t>
  </si>
  <si>
    <t>Employees are protected from health and safety hazards on the job.</t>
  </si>
  <si>
    <t>My organization has prepared employees for potential security threats.</t>
  </si>
  <si>
    <t>Arbitrary action, personal favoritism, and coercion for partisan political purposes are not tolerated.</t>
  </si>
  <si>
    <t>Prohibited Personnel Practices (e.g., illegally discriminating for or against any employee/applicant, obstructing a person's right to compete for employment, knowingly violating veterans' preference requirements) are not tolerated.</t>
  </si>
  <si>
    <t>The SEC is successful at accomplishing its mission.</t>
  </si>
  <si>
    <t>I recommend my organization as a good place to work.</t>
  </si>
  <si>
    <t>I believe the results of this survey will be used to make the SEC a better place to work.</t>
  </si>
  <si>
    <t>My supervisor supports my need to balance work and other life issues.</t>
  </si>
  <si>
    <t>My supervisor provides me with opportunities to demonstrate my leadership skills.</t>
  </si>
  <si>
    <t>Discussions with my supervisor about my performance are worthwhile.</t>
  </si>
  <si>
    <t>My supervisor is committed to a workforce representative of all segments of society.</t>
  </si>
  <si>
    <t>My supervisor provides me with constructive suggestions to improve my job performance.</t>
  </si>
  <si>
    <t>Supervisors in my work unit support employee development.</t>
  </si>
  <si>
    <t>My supervisor listens to what I have to say.</t>
  </si>
  <si>
    <t>My supervisor treats me with respect.</t>
  </si>
  <si>
    <t>In the last six months, my supervisor has talked with me about my performance.</t>
  </si>
  <si>
    <t>I have trust and confidence in my supervisor.</t>
  </si>
  <si>
    <t>Overall, how good a job do you feel is being done by your immediate supervisor?</t>
  </si>
  <si>
    <t>In my organization, Senior Officers generate high levels of motivation and commitment in the workforce.</t>
  </si>
  <si>
    <t>My organization's Senior Officers maintain high standards of honesty and integrity.</t>
  </si>
  <si>
    <t>SEC's supervisors work well with employees of different backgrounds.</t>
  </si>
  <si>
    <t>Managers communicate the goals of the organization.</t>
  </si>
  <si>
    <t>Managers review and evaluate the organization's progress toward meeting its goals and objectives.</t>
  </si>
  <si>
    <t>Managers promote communication among different work units (e.g., about projects, goals, needed resources).</t>
  </si>
  <si>
    <t>Managers support collaboration across work units to accomplish work objectives.</t>
  </si>
  <si>
    <t>Overall, how good a job do you feel is being done by the manager directly above your immediate supervisor?</t>
  </si>
  <si>
    <t>I have a high level of respect for my organization's Senior Officers.</t>
  </si>
  <si>
    <t>Senior Officers demonstrate support for Work/Life programs.</t>
  </si>
  <si>
    <t>How satisfied are you with your involvement in decisions that affect your work?</t>
  </si>
  <si>
    <t>How satisfied are you with the information you receive from management on what’s going on in your organization?</t>
  </si>
  <si>
    <t>How satisfied are you with the recognition you receive for doing a good job?</t>
  </si>
  <si>
    <t>How satisfied are you with the policies and practices of your Senior Leaders?</t>
  </si>
  <si>
    <t>How satisfied are you with your opportunity to get a better job in your organization?</t>
  </si>
  <si>
    <t>How satisfied are you with the training you receive for your present job?</t>
  </si>
  <si>
    <t>Considering everything, how satisfied are you with your job?</t>
  </si>
  <si>
    <t>Considering everything, how satisfied are you with your pay?</t>
  </si>
  <si>
    <t>Considering everything, how satisfied are you with your organization?</t>
  </si>
  <si>
    <t>Organization</t>
  </si>
  <si>
    <t>Item</t>
  </si>
  <si>
    <t>Item Text</t>
  </si>
  <si>
    <t>Item
Respondents
N</t>
  </si>
  <si>
    <t>Positive
%</t>
  </si>
  <si>
    <t>Neutral
%</t>
  </si>
  <si>
    <t>Negative
%</t>
  </si>
  <si>
    <t>Do Not
Know/ No
Basis to
Judge
N</t>
  </si>
  <si>
    <t>SEC</t>
  </si>
  <si>
    <t>Q74</t>
  </si>
  <si>
    <t>I get enough feedback from my supervisor about my work performance.</t>
  </si>
  <si>
    <t>Q75</t>
  </si>
  <si>
    <t>Outside my formal performance reviews, I have ongoing feedback conversations with my manager to help me improve my job performance.</t>
  </si>
  <si>
    <t>Q76</t>
  </si>
  <si>
    <t>In my organization, more emphasis is placed on quantity of work than on the quality of work.</t>
  </si>
  <si>
    <t>Q77</t>
  </si>
  <si>
    <t>The SEC values management skills in supervisors.</t>
  </si>
  <si>
    <t>Q78</t>
  </si>
  <si>
    <t>My supervisor communicates effectively with me.</t>
  </si>
  <si>
    <t>Q79</t>
  </si>
  <si>
    <t>My Division/Office/Region is making real, meaningful progress on diversity, inclusion, and opportunity in our workplace.</t>
  </si>
  <si>
    <t>Q80</t>
  </si>
  <si>
    <t>In my Division/Office/Region, I am given a fair opportunity to work on visible, career-enhancing assignments.</t>
  </si>
  <si>
    <t>Strongly Agree/ Very Good/Very Satisfied
%</t>
  </si>
  <si>
    <t>Agree/Good/ Satisfied
%</t>
  </si>
  <si>
    <t>Neither Agree nor Disagree/Fair/ Neither Satisfied nor Unsatisfied
%</t>
  </si>
  <si>
    <t>Disagree/Poor/ Dissatisfied
%</t>
  </si>
  <si>
    <t>Strongly Disagree/Very Poor/Very Dissatisfied
%</t>
  </si>
  <si>
    <t>Q81</t>
  </si>
  <si>
    <t>How disruptive has the COVID-19 pandemic been to your ability to do your work?</t>
  </si>
  <si>
    <t>Q82</t>
  </si>
  <si>
    <t>How have your work demands changed because of the COVID-19 pandemic?</t>
  </si>
  <si>
    <t>item</t>
  </si>
  <si>
    <t>Remain in the work unit and improve their performance over time
%</t>
  </si>
  <si>
    <t>Remain in the work unit and continue to underperform
%</t>
  </si>
  <si>
    <t>Leave the work unit - removed or transferred
%</t>
  </si>
  <si>
    <t>Leave the work unit - quit
%</t>
  </si>
  <si>
    <t>There are no poor performers in my work unit
%</t>
  </si>
  <si>
    <t>Do not know
%</t>
  </si>
  <si>
    <t>Q72</t>
  </si>
  <si>
    <t>72. Currently, in my work unit poor performers usually:</t>
  </si>
  <si>
    <t>Dimension</t>
  </si>
  <si>
    <t>Item #</t>
  </si>
  <si>
    <t>Headquarters</t>
  </si>
  <si>
    <t>Regional Office</t>
  </si>
  <si>
    <t>Full-time telework (e.g., home office, telecenter)</t>
  </si>
  <si>
    <t>NA</t>
  </si>
  <si>
    <t>Responded</t>
  </si>
  <si>
    <t>N</t>
  </si>
  <si>
    <t>All Items</t>
  </si>
  <si>
    <t>Where do you work?</t>
  </si>
  <si>
    <t>Senior Officer</t>
  </si>
  <si>
    <t>Manager</t>
  </si>
  <si>
    <t>Supervisor</t>
  </si>
  <si>
    <t>Team Leader</t>
  </si>
  <si>
    <t>Non-Supervisor</t>
  </si>
  <si>
    <t>What is your supervisory status?</t>
  </si>
  <si>
    <t>No Prior Military Service</t>
  </si>
  <si>
    <t>Currently in National Guard or Reserves</t>
  </si>
  <si>
    <t>Retired</t>
  </si>
  <si>
    <t>Separated or Discharged</t>
  </si>
  <si>
    <t>What is your US military service status?</t>
  </si>
  <si>
    <t>The spouse of a current active duty service member of t[...]</t>
  </si>
  <si>
    <t>The spouse of a service member who retired or separated[...]</t>
  </si>
  <si>
    <t>The widow(er) of a service member killed while on activ[...]</t>
  </si>
  <si>
    <t>None of the categories listed</t>
  </si>
  <si>
    <t>Spousal military status:</t>
  </si>
  <si>
    <t>Yes</t>
  </si>
  <si>
    <t>No</t>
  </si>
  <si>
    <t>Have you been hired under the Military Spouse Non-Competitive Hiring Authority?</t>
  </si>
  <si>
    <t>Less than 1 year</t>
  </si>
  <si>
    <t>1 to 3 years</t>
  </si>
  <si>
    <t>4 to 5 years</t>
  </si>
  <si>
    <t>6 to 10 years</t>
  </si>
  <si>
    <t>11 to 14 years</t>
  </si>
  <si>
    <t>15 to 20 years</t>
  </si>
  <si>
    <t>More than 20 years</t>
  </si>
  <si>
    <t>How long have you been with the Federal Government (excluding military service)?</t>
  </si>
  <si>
    <t>How long have you been with the SEC?</t>
  </si>
  <si>
    <t>Yes, to retire</t>
  </si>
  <si>
    <t>Yes, to take another job within the Federal Government</t>
  </si>
  <si>
    <t>Yes, to take another job outside the Federal Government</t>
  </si>
  <si>
    <t>Yes, other</t>
  </si>
  <si>
    <t>Are you considering leaving your organization within the next year, and if so, why?</t>
  </si>
  <si>
    <t>=</t>
  </si>
  <si>
    <t>Within one year</t>
  </si>
  <si>
    <t>Between one and three years</t>
  </si>
  <si>
    <t>Between three and five years</t>
  </si>
  <si>
    <t>Five or more years</t>
  </si>
  <si>
    <t>I am planning to retire:</t>
  </si>
  <si>
    <t>Are you of Hispanic, Latino, or Spanish origin?</t>
  </si>
  <si>
    <t>American Indian or Alaska Native</t>
  </si>
  <si>
    <t>Asian</t>
  </si>
  <si>
    <t>Black or African American</t>
  </si>
  <si>
    <t>Native Hawaiian or Other Pacific Islander</t>
  </si>
  <si>
    <t>White</t>
  </si>
  <si>
    <t>Two or more races</t>
  </si>
  <si>
    <t>Please select the racial category or categories with which you most closely identify.</t>
  </si>
  <si>
    <t>25 and under</t>
  </si>
  <si>
    <t>26-29 years old</t>
  </si>
  <si>
    <t>30-39 years old</t>
  </si>
  <si>
    <t>40-49 years old</t>
  </si>
  <si>
    <t>50-59 years old</t>
  </si>
  <si>
    <t>60 years or older</t>
  </si>
  <si>
    <t>What is your age group?</t>
  </si>
  <si>
    <t>Less than High School</t>
  </si>
  <si>
    <t>High School Diploma/GED or equivalent</t>
  </si>
  <si>
    <t>Trade or Technical Certificate</t>
  </si>
  <si>
    <t>Some College (no degree)</t>
  </si>
  <si>
    <t>Associate's Degree (e.g., AA, AS)</t>
  </si>
  <si>
    <t>Bachelor's Degree (e.g., BA, BS)</t>
  </si>
  <si>
    <t>Master's Degree (e.g., MA, MS, MBA)</t>
  </si>
  <si>
    <t>Doctoral/Professional Degree (e.g., Ph.D., MD, JD)</t>
  </si>
  <si>
    <t>What is the highest degree or level of education you have completed?</t>
  </si>
  <si>
    <t>Are you an individual with a disability?</t>
  </si>
  <si>
    <t>Male</t>
  </si>
  <si>
    <t>Female</t>
  </si>
  <si>
    <t>Are you male or female:</t>
  </si>
  <si>
    <t>Are you transgender?</t>
  </si>
  <si>
    <t>Straight, that is not gay or lesbian</t>
  </si>
  <si>
    <t>Gay or Lesbian</t>
  </si>
  <si>
    <t>Bisexual</t>
  </si>
  <si>
    <t>Something else</t>
  </si>
  <si>
    <t>Which of the following do you consider yourself to be?</t>
  </si>
  <si>
    <t>Program</t>
  </si>
  <si>
    <t>Yes
%</t>
  </si>
  <si>
    <t>Alternative Work Schedules</t>
  </si>
  <si>
    <t>Health and Wellness Programs</t>
  </si>
  <si>
    <t>Employee Assistance Program</t>
  </si>
  <si>
    <t>Child Care Programs</t>
  </si>
  <si>
    <t>Elder Care Programs</t>
  </si>
  <si>
    <t>None listed above</t>
  </si>
  <si>
    <t>Item Stem</t>
  </si>
  <si>
    <t>Unavailable or Unaware
%</t>
  </si>
  <si>
    <t>Choose Not to Participate %</t>
  </si>
  <si>
    <t>How satisfied are you with the Telework program at the SEC?</t>
  </si>
  <si>
    <t>Telework</t>
  </si>
  <si>
    <t>How satisfied are you with the following Work-Life programs at the SEC? - Alternative Work Schedules (e.g., compressed work schedule, flexible work schedule)</t>
  </si>
  <si>
    <t>How satisfied are you with the following Work-Life programs at the SEC? - Health and Wellness Programs (e.g. onsite exercise, flu vaccination, medical screening, CPR training, health and wellness fair)</t>
  </si>
  <si>
    <t>How satisfied are you with the following Work-Life programs at the SEC? - Employee Assistance Program - EAP (e.g., short-term counseling, referral services, legal services, education services)</t>
  </si>
  <si>
    <t>How satisfied are you with the following Work-Life programs at the SEC? - Child Care Programs (e.g., child care center, parenting classes and support groups, back-up care, subsidy, flexible spending account)</t>
  </si>
  <si>
    <t>How satisfied are you with the following Work-Life programs at the SEC? - Elder Care Programs (e.g., elder/adult care, support groups, resources)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</si>
</sst>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%;\(0%\)"/>
    <numFmt numFmtId="165" formatCode="0.0%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Tahoma"/>
      <family val="2"/>
    </font>
    <font>
      <b/>
      <sz val="10"/>
      <color rgb="FF000000"/>
      <name val="Tahoma"/>
      <family val="2"/>
    </font>
    <font>
      <b/>
      <sz val="18"/>
      <color rgb="FF000000"/>
      <name val="Tahoma"/>
      <family val="2"/>
    </font>
    <font>
      <b/>
      <sz val="22"/>
      <color theme="1"/>
      <name val="Calibri"/>
      <family val="2"/>
      <scheme val="minor"/>
    </font>
    <font>
      <sz val="10"/>
      <color rgb="FF000000"/>
      <name val="Arial"/>
      <family val="2"/>
    </font>
    <font>
      <b/>
      <u/>
      <sz val="16"/>
      <color rgb="FF444649"/>
      <name val="Tahoma"/>
      <family val="2"/>
    </font>
    <font>
      <sz val="12"/>
      <color rgb="FF444649"/>
      <name val="Tahoma"/>
      <family val="2"/>
    </font>
    <font>
      <b/>
      <sz val="14"/>
      <color rgb="FF444649"/>
      <name val="Tahoma"/>
      <family val="2"/>
    </font>
    <font>
      <b/>
      <sz val="10"/>
      <color rgb="FFFFFFFF"/>
      <name val="Tahoma"/>
      <family val="2"/>
    </font>
    <font>
      <b/>
      <sz val="8"/>
      <color rgb="FFFFFFFF"/>
      <name val="Tahoma"/>
      <family val="2"/>
    </font>
    <font>
      <b/>
      <sz val="8"/>
      <color rgb="FF0B428E"/>
      <name val="Tahoma"/>
      <family val="2"/>
    </font>
    <font>
      <sz val="8"/>
      <color rgb="FF006100"/>
      <name val="Tahoma"/>
      <family val="2"/>
    </font>
    <font>
      <b/>
      <sz val="8"/>
      <color rgb="FF008000"/>
      <name val="Arial"/>
      <family val="2"/>
    </font>
    <font>
      <sz val="8"/>
      <color rgb="FF000000"/>
      <name val="Arial"/>
      <family val="2"/>
    </font>
    <font>
      <sz val="8"/>
      <color rgb="FF9C6500"/>
      <name val="Tahoma"/>
      <family val="2"/>
    </font>
    <font>
      <b/>
      <sz val="8"/>
      <color rgb="FF800000"/>
      <name val="Arial"/>
      <family val="2"/>
    </font>
    <font>
      <b/>
      <sz val="8"/>
      <color rgb="FF000000"/>
      <name val="Tahoma"/>
      <family val="2"/>
    </font>
    <font>
      <b/>
      <sz val="8"/>
      <color rgb="FF006100"/>
      <name val="Tahoma"/>
      <family val="2"/>
    </font>
    <font>
      <b/>
      <sz val="8"/>
      <color rgb="FF008000"/>
      <name val="Tahoma"/>
      <family val="2"/>
    </font>
    <font>
      <b/>
      <sz val="8"/>
      <color rgb="FF800000"/>
      <name val="Tahoma"/>
      <family val="2"/>
    </font>
    <font>
      <b/>
      <sz val="8"/>
      <color rgb="FF9C6500"/>
      <name val="Tahoma"/>
      <family val="2"/>
    </font>
    <font>
      <sz val="8"/>
      <color rgb="FF9C0006"/>
      <name val="Tahoma"/>
      <family val="2"/>
    </font>
    <font>
      <b/>
      <sz val="8"/>
      <color rgb="FF9C0006"/>
      <name val="Tahoma"/>
      <family val="2"/>
    </font>
    <font>
      <b/>
      <sz val="10"/>
      <color rgb="FF0B428E"/>
      <name val="Tahoma"/>
      <family val="2"/>
    </font>
    <font>
      <sz val="10"/>
      <color rgb="FF000000"/>
      <name val="Tahoma"/>
      <family val="2"/>
    </font>
    <font>
      <sz val="10"/>
      <color rgb="FF006100"/>
      <name val="Tahoma"/>
      <family val="2"/>
    </font>
    <font>
      <sz val="10"/>
      <name val="Arial"/>
      <family val="2"/>
    </font>
    <font>
      <b/>
      <sz val="10"/>
      <color rgb="FF006100"/>
      <name val="Tahoma"/>
      <family val="2"/>
    </font>
    <font>
      <b/>
      <sz val="10"/>
      <name val="Arial"/>
      <family val="2"/>
    </font>
    <font>
      <sz val="10"/>
      <color rgb="FF9C6500"/>
      <name val="Tahoma"/>
      <family val="2"/>
    </font>
    <font>
      <b/>
      <sz val="10"/>
      <color rgb="FF800000"/>
      <name val="Arial"/>
      <family val="2"/>
    </font>
    <font>
      <sz val="10"/>
      <color rgb="FF9C0006"/>
      <name val="Tahoma"/>
      <family val="2"/>
    </font>
    <font>
      <b/>
      <sz val="10"/>
      <color rgb="FF9C6500"/>
      <name val="Tahoma"/>
      <family val="2"/>
    </font>
    <font>
      <b/>
      <sz val="12"/>
      <color rgb="FFFFFFFF"/>
      <name val="Tahoma"/>
      <family val="2"/>
    </font>
    <font>
      <b/>
      <sz val="12"/>
      <color rgb="FF0B428E"/>
      <name val="Tahoma"/>
      <family val="2"/>
    </font>
    <font>
      <sz val="12"/>
      <color rgb="FF000000"/>
      <name val="Tahoma"/>
      <family val="2"/>
    </font>
    <font>
      <sz val="12"/>
      <color rgb="FF000000"/>
      <name val="Calibri"/>
      <family val="2"/>
    </font>
    <font>
      <b/>
      <sz val="9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rgb="FF333333"/>
      <name val="Arial"/>
      <family val="2"/>
    </font>
    <font>
      <sz val="8"/>
      <color rgb="FF333333"/>
      <name val="Arial"/>
      <family val="2"/>
    </font>
    <font>
      <sz val="11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FF"/>
      </patternFill>
    </fill>
    <fill>
      <patternFill patternType="solid">
        <fgColor rgb="FF17335D"/>
      </patternFill>
    </fill>
    <fill>
      <patternFill patternType="solid">
        <fgColor rgb="FFC5D4ED"/>
      </patternFill>
    </fill>
    <fill>
      <patternFill patternType="solid">
        <fgColor theme="0"/>
        <bgColor indexed="64"/>
      </patternFill>
    </fill>
    <fill>
      <patternFill patternType="solid">
        <fgColor rgb="FFD7DDEB"/>
        <bgColor indexed="64"/>
      </patternFill>
    </fill>
    <fill>
      <patternFill patternType="solid">
        <fgColor rgb="FFD7DDEB"/>
        <bgColor rgb="FF000000"/>
      </patternFill>
    </fill>
    <fill>
      <patternFill patternType="solid">
        <fgColor rgb="FFBDD7EE"/>
        <bgColor rgb="FF000000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/>
      <right/>
      <top style="thin">
        <color rgb="FF17335D"/>
      </top>
      <bottom/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</cellStyleXfs>
  <cellXfs count="88">
    <xf numFmtId="0" fontId="0" fillId="0" borderId="0" xfId="0"/>
    <xf numFmtId="0" fontId="6" fillId="5" borderId="0" xfId="2" applyFill="1" applyAlignment="1">
      <alignment vertical="center"/>
    </xf>
    <xf numFmtId="0" fontId="6" fillId="0" borderId="0" xfId="2" applyAlignment="1">
      <alignment vertical="center"/>
    </xf>
    <xf numFmtId="0" fontId="6" fillId="5" borderId="1" xfId="2" applyFill="1" applyBorder="1" applyAlignment="1">
      <alignment vertical="center"/>
    </xf>
    <xf numFmtId="0" fontId="12" fillId="7" borderId="4" xfId="2" applyFont="1" applyFill="1" applyBorder="1" applyAlignment="1">
      <alignment horizontal="center" vertical="center" wrapText="1"/>
    </xf>
    <xf numFmtId="164" fontId="13" fillId="2" borderId="4" xfId="2" applyNumberFormat="1" applyFont="1" applyFill="1" applyBorder="1" applyAlignment="1">
      <alignment horizontal="center" vertical="center"/>
    </xf>
    <xf numFmtId="9" fontId="14" fillId="5" borderId="4" xfId="2" applyNumberFormat="1" applyFont="1" applyFill="1" applyBorder="1" applyAlignment="1">
      <alignment horizontal="center" vertical="center"/>
    </xf>
    <xf numFmtId="9" fontId="15" fillId="5" borderId="4" xfId="2" applyNumberFormat="1" applyFont="1" applyFill="1" applyBorder="1" applyAlignment="1">
      <alignment horizontal="center" vertical="center"/>
    </xf>
    <xf numFmtId="164" fontId="16" fillId="4" borderId="4" xfId="2" applyNumberFormat="1" applyFont="1" applyFill="1" applyBorder="1" applyAlignment="1">
      <alignment horizontal="center" vertical="center"/>
    </xf>
    <xf numFmtId="9" fontId="17" fillId="5" borderId="4" xfId="2" applyNumberFormat="1" applyFont="1" applyFill="1" applyBorder="1" applyAlignment="1">
      <alignment horizontal="center" vertical="center"/>
    </xf>
    <xf numFmtId="10" fontId="12" fillId="7" borderId="4" xfId="2" applyNumberFormat="1" applyFont="1" applyFill="1" applyBorder="1" applyAlignment="1">
      <alignment horizontal="center" vertical="center" wrapText="1"/>
    </xf>
    <xf numFmtId="164" fontId="19" fillId="2" borderId="4" xfId="2" applyNumberFormat="1" applyFont="1" applyFill="1" applyBorder="1" applyAlignment="1">
      <alignment horizontal="center" vertical="center"/>
    </xf>
    <xf numFmtId="9" fontId="20" fillId="5" borderId="4" xfId="2" applyNumberFormat="1" applyFont="1" applyFill="1" applyBorder="1" applyAlignment="1">
      <alignment horizontal="center" vertical="center"/>
    </xf>
    <xf numFmtId="9" fontId="21" fillId="5" borderId="4" xfId="2" applyNumberFormat="1" applyFont="1" applyFill="1" applyBorder="1" applyAlignment="1">
      <alignment horizontal="center" vertical="center"/>
    </xf>
    <xf numFmtId="9" fontId="18" fillId="5" borderId="4" xfId="2" applyNumberFormat="1" applyFont="1" applyFill="1" applyBorder="1" applyAlignment="1">
      <alignment horizontal="center" vertical="center"/>
    </xf>
    <xf numFmtId="164" fontId="22" fillId="4" borderId="4" xfId="2" applyNumberFormat="1" applyFont="1" applyFill="1" applyBorder="1" applyAlignment="1">
      <alignment horizontal="center" vertical="center"/>
    </xf>
    <xf numFmtId="164" fontId="23" fillId="3" borderId="4" xfId="2" applyNumberFormat="1" applyFont="1" applyFill="1" applyBorder="1" applyAlignment="1">
      <alignment horizontal="center" vertical="center"/>
    </xf>
    <xf numFmtId="164" fontId="24" fillId="3" borderId="4" xfId="2" applyNumberFormat="1" applyFont="1" applyFill="1" applyBorder="1" applyAlignment="1">
      <alignment horizontal="center" vertical="center"/>
    </xf>
    <xf numFmtId="0" fontId="25" fillId="7" borderId="4" xfId="2" applyFont="1" applyFill="1" applyBorder="1" applyAlignment="1">
      <alignment horizontal="center" vertical="center" wrapText="1"/>
    </xf>
    <xf numFmtId="164" fontId="27" fillId="2" borderId="4" xfId="2" applyNumberFormat="1" applyFont="1" applyFill="1" applyBorder="1" applyAlignment="1">
      <alignment horizontal="center" vertical="center"/>
    </xf>
    <xf numFmtId="9" fontId="28" fillId="5" borderId="4" xfId="2" applyNumberFormat="1" applyFont="1" applyFill="1" applyBorder="1" applyAlignment="1">
      <alignment horizontal="center" vertical="center"/>
    </xf>
    <xf numFmtId="0" fontId="25" fillId="7" borderId="4" xfId="2" applyFont="1" applyFill="1" applyBorder="1" applyAlignment="1">
      <alignment horizontal="left" vertical="center" wrapText="1"/>
    </xf>
    <xf numFmtId="0" fontId="10" fillId="5" borderId="2" xfId="2" applyFont="1" applyFill="1" applyBorder="1" applyAlignment="1">
      <alignment horizontal="left" vertical="center" wrapText="1"/>
    </xf>
    <xf numFmtId="10" fontId="25" fillId="7" borderId="4" xfId="2" applyNumberFormat="1" applyFont="1" applyFill="1" applyBorder="1" applyAlignment="1">
      <alignment horizontal="center" vertical="center" wrapText="1"/>
    </xf>
    <xf numFmtId="0" fontId="26" fillId="5" borderId="4" xfId="2" applyFont="1" applyFill="1" applyBorder="1" applyAlignment="1">
      <alignment horizontal="left" vertical="center" wrapText="1"/>
    </xf>
    <xf numFmtId="164" fontId="29" fillId="2" borderId="4" xfId="2" applyNumberFormat="1" applyFont="1" applyFill="1" applyBorder="1" applyAlignment="1">
      <alignment horizontal="center" vertical="center"/>
    </xf>
    <xf numFmtId="9" fontId="30" fillId="5" borderId="4" xfId="2" applyNumberFormat="1" applyFont="1" applyFill="1" applyBorder="1" applyAlignment="1">
      <alignment horizontal="center" vertical="center"/>
    </xf>
    <xf numFmtId="164" fontId="31" fillId="4" borderId="4" xfId="2" applyNumberFormat="1" applyFont="1" applyFill="1" applyBorder="1" applyAlignment="1">
      <alignment horizontal="center" vertical="center"/>
    </xf>
    <xf numFmtId="9" fontId="32" fillId="5" borderId="4" xfId="2" applyNumberFormat="1" applyFont="1" applyFill="1" applyBorder="1" applyAlignment="1">
      <alignment horizontal="center" vertical="center"/>
    </xf>
    <xf numFmtId="9" fontId="6" fillId="5" borderId="4" xfId="2" applyNumberFormat="1" applyFill="1" applyBorder="1" applyAlignment="1">
      <alignment horizontal="center" vertical="center"/>
    </xf>
    <xf numFmtId="9" fontId="3" fillId="5" borderId="4" xfId="2" applyNumberFormat="1" applyFont="1" applyFill="1" applyBorder="1" applyAlignment="1">
      <alignment horizontal="center" vertical="center"/>
    </xf>
    <xf numFmtId="0" fontId="10" fillId="5" borderId="0" xfId="2" applyFont="1" applyFill="1" applyAlignment="1">
      <alignment horizontal="left" vertical="center" wrapText="1"/>
    </xf>
    <xf numFmtId="0" fontId="10" fillId="5" borderId="4" xfId="2" applyFont="1" applyFill="1" applyBorder="1" applyAlignment="1">
      <alignment horizontal="left" vertical="center" wrapText="1"/>
    </xf>
    <xf numFmtId="164" fontId="33" fillId="3" borderId="4" xfId="2" applyNumberFormat="1" applyFont="1" applyFill="1" applyBorder="1" applyAlignment="1">
      <alignment horizontal="center" vertical="center"/>
    </xf>
    <xf numFmtId="164" fontId="34" fillId="4" borderId="4" xfId="2" applyNumberFormat="1" applyFont="1" applyFill="1" applyBorder="1" applyAlignment="1">
      <alignment horizontal="center" vertical="center"/>
    </xf>
    <xf numFmtId="0" fontId="36" fillId="7" borderId="5" xfId="2" applyFont="1" applyFill="1" applyBorder="1" applyAlignment="1">
      <alignment horizontal="center" vertical="center" wrapText="1"/>
    </xf>
    <xf numFmtId="0" fontId="37" fillId="5" borderId="5" xfId="2" applyFont="1" applyFill="1" applyBorder="1" applyAlignment="1">
      <alignment horizontal="left" vertical="center" wrapText="1"/>
    </xf>
    <xf numFmtId="9" fontId="6" fillId="0" borderId="5" xfId="2" applyNumberFormat="1" applyBorder="1" applyAlignment="1">
      <alignment horizontal="center" vertical="center"/>
    </xf>
    <xf numFmtId="165" fontId="38" fillId="0" borderId="5" xfId="3" applyNumberFormat="1" applyFont="1" applyFill="1" applyBorder="1" applyAlignment="1">
      <alignment horizontal="center" vertical="center"/>
    </xf>
    <xf numFmtId="0" fontId="37" fillId="8" borderId="5" xfId="2" applyFont="1" applyFill="1" applyBorder="1" applyAlignment="1">
      <alignment horizontal="left" vertical="center" wrapText="1"/>
    </xf>
    <xf numFmtId="1" fontId="39" fillId="9" borderId="6" xfId="0" applyNumberFormat="1" applyFont="1" applyFill="1" applyBorder="1" applyAlignment="1">
      <alignment horizontal="center" vertical="center" wrapText="1"/>
    </xf>
    <xf numFmtId="10" fontId="39" fillId="9" borderId="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10" fontId="40" fillId="0" borderId="5" xfId="0" applyNumberFormat="1" applyFont="1" applyBorder="1" applyAlignment="1">
      <alignment horizontal="center" vertical="center"/>
    </xf>
    <xf numFmtId="1" fontId="39" fillId="10" borderId="6" xfId="0" applyNumberFormat="1" applyFont="1" applyFill="1" applyBorder="1" applyAlignment="1">
      <alignment horizontal="center" vertical="center" wrapText="1"/>
    </xf>
    <xf numFmtId="0" fontId="41" fillId="0" borderId="5" xfId="2" applyFont="1" applyBorder="1" applyAlignment="1">
      <alignment horizontal="left"/>
    </xf>
    <xf numFmtId="0" fontId="41" fillId="11" borderId="5" xfId="0" applyFont="1" applyFill="1" applyBorder="1" applyAlignment="1">
      <alignment horizontal="center" vertical="center" wrapText="1"/>
    </xf>
    <xf numFmtId="10" fontId="0" fillId="0" borderId="0" xfId="0" applyNumberFormat="1"/>
    <xf numFmtId="0" fontId="41" fillId="0" borderId="5" xfId="0" applyFont="1" applyBorder="1" applyAlignment="1">
      <alignment horizontal="center" vertical="center" wrapText="1"/>
    </xf>
    <xf numFmtId="0" fontId="41" fillId="0" borderId="5" xfId="0" applyFont="1" applyBorder="1" applyAlignment="1">
      <alignment horizontal="left" vertical="center" wrapText="1"/>
    </xf>
    <xf numFmtId="10" fontId="41" fillId="0" borderId="5" xfId="0" applyNumberFormat="1" applyFont="1" applyBorder="1" applyAlignment="1">
      <alignment horizontal="center" vertical="center" wrapText="1"/>
    </xf>
    <xf numFmtId="10" fontId="41" fillId="0" borderId="5" xfId="1" applyNumberFormat="1" applyFont="1" applyFill="1" applyBorder="1" applyAlignment="1">
      <alignment horizontal="center" vertical="center" wrapText="1"/>
    </xf>
    <xf numFmtId="0" fontId="43" fillId="12" borderId="0" xfId="0" applyFont="1" applyFill="1" applyAlignment="1">
      <alignment horizontal="center" vertical="center"/>
    </xf>
    <xf numFmtId="10" fontId="41" fillId="0" borderId="5" xfId="1" applyNumberFormat="1" applyFont="1" applyBorder="1" applyAlignment="1">
      <alignment horizontal="center" vertical="center" wrapText="1"/>
    </xf>
    <xf numFmtId="0" fontId="0" fillId="0" borderId="8" xfId="0" applyBorder="1"/>
    <xf numFmtId="9" fontId="41" fillId="0" borderId="5" xfId="1" applyFont="1" applyBorder="1" applyAlignment="1">
      <alignment horizontal="center" vertical="center" wrapText="1"/>
    </xf>
    <xf numFmtId="0" fontId="41" fillId="11" borderId="9" xfId="0" applyFont="1" applyFill="1" applyBorder="1" applyAlignment="1">
      <alignment horizontal="center" vertical="center" wrapText="1"/>
    </xf>
    <xf numFmtId="0" fontId="41" fillId="0" borderId="9" xfId="0" applyFont="1" applyBorder="1" applyAlignment="1">
      <alignment horizontal="center" vertical="center" wrapText="1"/>
    </xf>
    <xf numFmtId="1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vertical="center"/>
    </xf>
    <xf numFmtId="10" fontId="44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 wrapText="1"/>
    </xf>
    <xf numFmtId="10" fontId="44" fillId="0" borderId="5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2" fillId="7" borderId="3" xfId="2" applyFont="1" applyFill="1" applyBorder="1" applyAlignment="1">
      <alignment horizontal="center" vertical="center" wrapText="1"/>
    </xf>
    <xf numFmtId="0" fontId="12" fillId="7" borderId="4" xfId="2" applyFont="1" applyFill="1" applyBorder="1" applyAlignment="1">
      <alignment horizontal="left" vertical="center" wrapText="1"/>
    </xf>
    <xf numFmtId="0" fontId="7" fillId="5" borderId="0" xfId="2" applyFont="1" applyFill="1" applyAlignment="1">
      <alignment horizontal="left" vertical="center" wrapText="1"/>
    </xf>
    <xf numFmtId="0" fontId="8" fillId="5" borderId="0" xfId="2" applyFont="1" applyFill="1" applyAlignment="1">
      <alignment horizontal="left" vertical="center" wrapText="1"/>
    </xf>
    <xf numFmtId="0" fontId="9" fillId="5" borderId="0" xfId="2" applyFont="1" applyFill="1" applyAlignment="1">
      <alignment horizontal="center" vertical="center" wrapText="1"/>
    </xf>
    <xf numFmtId="0" fontId="10" fillId="6" borderId="0" xfId="2" applyFont="1" applyFill="1" applyAlignment="1">
      <alignment horizontal="left" vertical="center"/>
    </xf>
    <xf numFmtId="0" fontId="11" fillId="5" borderId="2" xfId="2" applyFont="1" applyFill="1" applyBorder="1" applyAlignment="1">
      <alignment horizontal="left" vertical="center" wrapText="1"/>
    </xf>
    <xf numFmtId="0" fontId="25" fillId="7" borderId="3" xfId="2" applyFont="1" applyFill="1" applyBorder="1" applyAlignment="1">
      <alignment horizontal="center" vertical="center" wrapText="1"/>
    </xf>
    <xf numFmtId="0" fontId="12" fillId="7" borderId="4" xfId="2" applyFont="1" applyFill="1" applyBorder="1" applyAlignment="1">
      <alignment horizontal="center" vertical="center" wrapText="1"/>
    </xf>
    <xf numFmtId="0" fontId="26" fillId="5" borderId="4" xfId="2" applyFont="1" applyFill="1" applyBorder="1" applyAlignment="1">
      <alignment horizontal="left" vertical="center" wrapText="1"/>
    </xf>
    <xf numFmtId="0" fontId="25" fillId="7" borderId="4" xfId="2" applyFont="1" applyFill="1" applyBorder="1" applyAlignment="1">
      <alignment horizontal="center" vertical="center" wrapText="1"/>
    </xf>
    <xf numFmtId="0" fontId="18" fillId="5" borderId="4" xfId="2" applyFont="1" applyFill="1" applyBorder="1" applyAlignment="1">
      <alignment horizontal="left" vertical="center"/>
    </xf>
    <xf numFmtId="0" fontId="25" fillId="7" borderId="2" xfId="2" applyFont="1" applyFill="1" applyBorder="1" applyAlignment="1">
      <alignment horizontal="center" vertical="center" wrapText="1"/>
    </xf>
    <xf numFmtId="0" fontId="12" fillId="7" borderId="2" xfId="2" applyFont="1" applyFill="1" applyBorder="1" applyAlignment="1">
      <alignment horizontal="center" vertical="center" wrapText="1"/>
    </xf>
    <xf numFmtId="0" fontId="3" fillId="5" borderId="4" xfId="2" applyFont="1" applyFill="1" applyBorder="1" applyAlignment="1">
      <alignment horizontal="left" vertical="center"/>
    </xf>
    <xf numFmtId="0" fontId="25" fillId="7" borderId="4" xfId="2" applyFont="1" applyFill="1" applyBorder="1" applyAlignment="1">
      <alignment horizontal="left" vertical="center" wrapText="1"/>
    </xf>
    <xf numFmtId="0" fontId="35" fillId="6" borderId="5" xfId="2" applyFont="1" applyFill="1" applyBorder="1" applyAlignment="1">
      <alignment horizontal="left" vertical="center"/>
    </xf>
    <xf numFmtId="0" fontId="36" fillId="7" borderId="5" xfId="2" applyFont="1" applyFill="1" applyBorder="1" applyAlignment="1">
      <alignment horizontal="left" vertical="center" wrapText="1"/>
    </xf>
    <xf numFmtId="0" fontId="42" fillId="12" borderId="7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2" xr:uid="{00000000-0005-0000-0000-000001000000}"/>
    <cellStyle name="Percent" xfId="1" builtinId="5"/>
    <cellStyle name="Percent 2" xfId="3" xr:uid="{00000000-0005-0000-0000-000003000000}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[1]ChartData!$B$1:$B$2</c:f>
              <c:strCache>
                <c:ptCount val="1"/>
                <c:pt idx="0">
                  <c:v>FEVS Average  </c:v>
                </c:pt>
              </c:strCache>
            </c:strRef>
          </c:tx>
          <c:spPr>
            <a:ln w="19050">
              <a:solidFill>
                <a:srgbClr val="214C90"/>
              </a:solidFill>
              <a:prstDash val="solid"/>
            </a:ln>
            <a:effectLst/>
          </c:spPr>
          <c:marker>
            <c:symbol val="circle"/>
            <c:size val="4"/>
            <c:spPr>
              <a:solidFill>
                <a:srgbClr val="214C90"/>
              </a:solidFill>
              <a:ln>
                <a:noFill/>
              </a:ln>
            </c:spPr>
          </c:marker>
          <c:cat>
            <c:strRef>
              <c:f>[1]ChartData!$A$3:$A$12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[1]ChartData!$B$3:$B$12</c:f>
              <c:numCache>
                <c:formatCode>General</c:formatCode>
                <c:ptCount val="10"/>
                <c:pt idx="0">
                  <c:v>0.574943661971831</c:v>
                </c:pt>
                <c:pt idx="1">
                  <c:v>0.58592957746478902</c:v>
                </c:pt>
                <c:pt idx="2">
                  <c:v>0.61969014084507101</c:v>
                </c:pt>
                <c:pt idx="3">
                  <c:v>0.64949718309859195</c:v>
                </c:pt>
                <c:pt idx="4">
                  <c:v>0.68888898620594297</c:v>
                </c:pt>
                <c:pt idx="5">
                  <c:v>0.72847311074254495</c:v>
                </c:pt>
                <c:pt idx="6">
                  <c:v>0.74298034098591603</c:v>
                </c:pt>
                <c:pt idx="7">
                  <c:v>0.71711025563380304</c:v>
                </c:pt>
                <c:pt idx="8">
                  <c:v>0.77821303180021295</c:v>
                </c:pt>
                <c:pt idx="9">
                  <c:v>0.75701516191674501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AE-4FD6-8CF5-A9F7BCB87C12}"/>
            </c:ext>
          </c:extLst>
        </c:ser>
        <c:ser>
          <c:idx val="1"/>
          <c:order val="1"/>
          <c:tx>
            <c:strRef>
              <c:f>[1]ChartData!$C$1:$C$2</c:f>
              <c:strCache>
                <c:ptCount val="1"/>
                <c:pt idx="0">
                  <c:v>Global Satisfaction  </c:v>
                </c:pt>
              </c:strCache>
            </c:strRef>
          </c:tx>
          <c:spPr>
            <a:ln w="19050">
              <a:solidFill>
                <a:srgbClr val="C20000"/>
              </a:solidFill>
              <a:prstDash val="solid"/>
            </a:ln>
            <a:effectLst/>
          </c:spPr>
          <c:marker>
            <c:symbol val="circle"/>
            <c:size val="4"/>
            <c:spPr>
              <a:solidFill>
                <a:srgbClr val="C20000"/>
              </a:solidFill>
              <a:ln>
                <a:noFill/>
              </a:ln>
            </c:spPr>
          </c:marker>
          <c:cat>
            <c:strRef>
              <c:f>[1]ChartData!$A$3:$A$12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[1]ChartData!$C$3:$C$12</c:f>
              <c:numCache>
                <c:formatCode>General</c:formatCode>
                <c:ptCount val="10"/>
                <c:pt idx="0">
                  <c:v>0.58825000000000005</c:v>
                </c:pt>
                <c:pt idx="1">
                  <c:v>0.59675</c:v>
                </c:pt>
                <c:pt idx="2">
                  <c:v>0.65100000000000002</c:v>
                </c:pt>
                <c:pt idx="3">
                  <c:v>0.69140000000000001</c:v>
                </c:pt>
                <c:pt idx="4">
                  <c:v>0.77137987902617799</c:v>
                </c:pt>
                <c:pt idx="5">
                  <c:v>0.81163094822883297</c:v>
                </c:pt>
                <c:pt idx="6">
                  <c:v>0.8174192025</c:v>
                </c:pt>
                <c:pt idx="7">
                  <c:v>0.75442027249999999</c:v>
                </c:pt>
                <c:pt idx="8">
                  <c:v>0.82213121862915495</c:v>
                </c:pt>
                <c:pt idx="9">
                  <c:v>0.78464765991262797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AE-4FD6-8CF5-A9F7BCB87C12}"/>
            </c:ext>
          </c:extLst>
        </c:ser>
        <c:ser>
          <c:idx val="2"/>
          <c:order val="2"/>
          <c:tx>
            <c:strRef>
              <c:f>[1]ChartData!$D$1:$D$2</c:f>
              <c:strCache>
                <c:ptCount val="1"/>
                <c:pt idx="0">
                  <c:v>Employee Engagement  </c:v>
                </c:pt>
              </c:strCache>
            </c:strRef>
          </c:tx>
          <c:spPr>
            <a:ln w="19050">
              <a:solidFill>
                <a:srgbClr val="EB8D18"/>
              </a:solidFill>
              <a:prstDash val="solid"/>
            </a:ln>
            <a:effectLst/>
          </c:spPr>
          <c:marker>
            <c:symbol val="circle"/>
            <c:size val="4"/>
            <c:spPr>
              <a:solidFill>
                <a:srgbClr val="EB8D18"/>
              </a:solidFill>
              <a:ln>
                <a:noFill/>
              </a:ln>
            </c:spPr>
          </c:marker>
          <c:cat>
            <c:strRef>
              <c:f>[1]ChartData!$A$3:$A$12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[1]ChartData!$D$3:$D$12</c:f>
              <c:numCache>
                <c:formatCode>General</c:formatCode>
                <c:ptCount val="10"/>
                <c:pt idx="0">
                  <c:v>0.62006666666666699</c:v>
                </c:pt>
                <c:pt idx="1">
                  <c:v>0.62266666666666703</c:v>
                </c:pt>
                <c:pt idx="2">
                  <c:v>0.65920000000000001</c:v>
                </c:pt>
                <c:pt idx="3">
                  <c:v>0.68894</c:v>
                </c:pt>
                <c:pt idx="4">
                  <c:v>0.72839308099425104</c:v>
                </c:pt>
                <c:pt idx="5">
                  <c:v>0.77096343714192905</c:v>
                </c:pt>
                <c:pt idx="6">
                  <c:v>0.78272895799999997</c:v>
                </c:pt>
                <c:pt idx="7">
                  <c:v>0.76106676600000001</c:v>
                </c:pt>
                <c:pt idx="8">
                  <c:v>0.81921544237758304</c:v>
                </c:pt>
                <c:pt idx="9">
                  <c:v>0.79893076813865904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AE-4FD6-8CF5-A9F7BCB87C12}"/>
            </c:ext>
          </c:extLst>
        </c:ser>
        <c:ser>
          <c:idx val="3"/>
          <c:order val="3"/>
          <c:tx>
            <c:strRef>
              <c:f>[1]ChartData!$E$1:$E$2</c:f>
              <c:strCache>
                <c:ptCount val="1"/>
                <c:pt idx="0">
                  <c:v>Leader Effectiveness  </c:v>
                </c:pt>
              </c:strCache>
            </c:strRef>
          </c:tx>
          <c:spPr>
            <a:ln w="19050">
              <a:solidFill>
                <a:srgbClr val="006300"/>
              </a:solidFill>
              <a:prstDash val="solid"/>
            </a:ln>
            <a:effectLst/>
          </c:spPr>
          <c:marker>
            <c:symbol val="circle"/>
            <c:size val="4"/>
            <c:spPr>
              <a:solidFill>
                <a:srgbClr val="006300"/>
              </a:solidFill>
              <a:ln>
                <a:noFill/>
              </a:ln>
            </c:spPr>
          </c:marker>
          <c:cat>
            <c:strRef>
              <c:f>[1]ChartData!$A$3:$A$12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[1]ChartData!$E$3:$E$12</c:f>
              <c:numCache>
                <c:formatCode>General</c:formatCode>
                <c:ptCount val="10"/>
                <c:pt idx="0">
                  <c:v>0.53705000000000003</c:v>
                </c:pt>
                <c:pt idx="1">
                  <c:v>0.54769999999999996</c:v>
                </c:pt>
                <c:pt idx="2">
                  <c:v>0.58279999999999998</c:v>
                </c:pt>
                <c:pt idx="3">
                  <c:v>0.60919500000000004</c:v>
                </c:pt>
                <c:pt idx="4">
                  <c:v>0.64525640449348898</c:v>
                </c:pt>
                <c:pt idx="5">
                  <c:v>0.69224829492770901</c:v>
                </c:pt>
                <c:pt idx="6">
                  <c:v>0.71014072699999997</c:v>
                </c:pt>
                <c:pt idx="7">
                  <c:v>0.68543496550000005</c:v>
                </c:pt>
                <c:pt idx="8">
                  <c:v>0.744617381656689</c:v>
                </c:pt>
                <c:pt idx="9">
                  <c:v>0.72889860397148598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4AE-4FD6-8CF5-A9F7BCB87C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939393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424242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2"/>
        <c:crosses val="min"/>
        <c:auto val="1"/>
        <c:lblAlgn val="ctr"/>
        <c:lblOffset val="0"/>
        <c:noMultiLvlLbl val="0"/>
      </c:catAx>
      <c:valAx>
        <c:axId val="2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939393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939393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424242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1"/>
        <c:crosses val="min"/>
        <c:crossBetween val="between"/>
      </c:valAx>
      <c:spPr>
        <a:solidFill>
          <a:srgbClr val="000000">
            <a:alpha val="0"/>
          </a:srgbClr>
        </a:solidFill>
        <a:ln w="3175">
          <a:solidFill>
            <a:srgbClr val="939393"/>
          </a:solidFill>
          <a:prstDash val="solid"/>
        </a:ln>
      </c:spPr>
    </c:plotArea>
    <c:legend>
      <c:legendPos val="r"/>
      <c:overlay val="0"/>
      <c:spPr>
        <a:solidFill>
          <a:srgbClr val="000000">
            <a:alpha val="0"/>
          </a:srgbClr>
        </a:solidFill>
        <a:ln>
          <a:noFill/>
        </a:ln>
      </c:spPr>
      <c:txPr>
        <a:bodyPr rot="0" vert="horz"/>
        <a:lstStyle/>
        <a:p>
          <a:pPr>
            <a:defRPr sz="800" b="0" i="0" u="none" strike="noStrike" baseline="0">
              <a:solidFill>
                <a:srgbClr val="424242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[2]ChartData!$C$1</c:f>
              <c:strCache>
                <c:ptCount val="1"/>
                <c:pt idx="0">
                  <c:v>Positive</c:v>
                </c:pt>
              </c:strCache>
            </c:strRef>
          </c:tx>
          <c:spPr>
            <a:ln w="19050">
              <a:solidFill>
                <a:srgbClr val="214C90"/>
              </a:solidFill>
              <a:prstDash val="solid"/>
            </a:ln>
            <a:effectLst/>
          </c:spPr>
          <c:marker>
            <c:symbol val="circle"/>
            <c:size val="5"/>
            <c:spPr>
              <a:solidFill>
                <a:srgbClr val="214C90"/>
              </a:solidFill>
              <a:ln>
                <a:noFill/>
              </a:ln>
            </c:spPr>
          </c:marker>
          <c:cat>
            <c:multiLvlStrRef>
              <c:f>[2]ChartData!$A$2:$B$11</c:f>
              <c:multiLvlStrCache>
                <c:ptCount val="10"/>
                <c:lvl>
                  <c:pt idx="0">
                    <c:v>2012</c:v>
                  </c:pt>
                  <c:pt idx="1">
                    <c:v>2013</c:v>
                  </c:pt>
                  <c:pt idx="2">
                    <c:v>2014</c:v>
                  </c:pt>
                  <c:pt idx="3">
                    <c:v>2015</c:v>
                  </c:pt>
                  <c:pt idx="4">
                    <c:v>2016</c:v>
                  </c:pt>
                  <c:pt idx="5">
                    <c:v>2017</c:v>
                  </c:pt>
                  <c:pt idx="6">
                    <c:v>2018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2021</c:v>
                  </c:pt>
                </c:lvl>
                <c:lvl>
                  <c:pt idx="0">
                    <c:v>SEC</c:v>
                  </c:pt>
                </c:lvl>
              </c:multiLvlStrCache>
            </c:multiLvlStrRef>
          </c:cat>
          <c:val>
            <c:numRef>
              <c:f>[2]ChartData!$C$2:$C$11</c:f>
              <c:numCache>
                <c:formatCode>General</c:formatCode>
                <c:ptCount val="10"/>
                <c:pt idx="0">
                  <c:v>0.58825000000000005</c:v>
                </c:pt>
                <c:pt idx="1">
                  <c:v>0.59675</c:v>
                </c:pt>
                <c:pt idx="2">
                  <c:v>0.65100000000000002</c:v>
                </c:pt>
                <c:pt idx="3">
                  <c:v>0.69140000000000001</c:v>
                </c:pt>
                <c:pt idx="4">
                  <c:v>0.77137987902617799</c:v>
                </c:pt>
                <c:pt idx="5">
                  <c:v>0.81163094822883297</c:v>
                </c:pt>
                <c:pt idx="6">
                  <c:v>0.8174192025</c:v>
                </c:pt>
                <c:pt idx="7">
                  <c:v>0.75442027249999999</c:v>
                </c:pt>
                <c:pt idx="8">
                  <c:v>0.82213121862915495</c:v>
                </c:pt>
                <c:pt idx="9">
                  <c:v>0.78464765991262797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18-4F5E-8E51-985448ACC87E}"/>
            </c:ext>
          </c:extLst>
        </c:ser>
        <c:ser>
          <c:idx val="1"/>
          <c:order val="1"/>
          <c:tx>
            <c:strRef>
              <c:f>[2]ChartData!$D$1</c:f>
              <c:strCache>
                <c:ptCount val="1"/>
                <c:pt idx="0">
                  <c:v>Neutral</c:v>
                </c:pt>
              </c:strCache>
            </c:strRef>
          </c:tx>
          <c:spPr>
            <a:ln w="19050">
              <a:solidFill>
                <a:srgbClr val="EB8D18"/>
              </a:solidFill>
              <a:prstDash val="solid"/>
            </a:ln>
            <a:effectLst/>
          </c:spPr>
          <c:marker>
            <c:symbol val="diamond"/>
            <c:size val="7"/>
            <c:spPr>
              <a:solidFill>
                <a:srgbClr val="EB8D18"/>
              </a:solidFill>
              <a:ln>
                <a:noFill/>
              </a:ln>
            </c:spPr>
          </c:marker>
          <c:cat>
            <c:multiLvlStrRef>
              <c:f>[2]ChartData!$A$2:$B$11</c:f>
              <c:multiLvlStrCache>
                <c:ptCount val="10"/>
                <c:lvl>
                  <c:pt idx="0">
                    <c:v>2012</c:v>
                  </c:pt>
                  <c:pt idx="1">
                    <c:v>2013</c:v>
                  </c:pt>
                  <c:pt idx="2">
                    <c:v>2014</c:v>
                  </c:pt>
                  <c:pt idx="3">
                    <c:v>2015</c:v>
                  </c:pt>
                  <c:pt idx="4">
                    <c:v>2016</c:v>
                  </c:pt>
                  <c:pt idx="5">
                    <c:v>2017</c:v>
                  </c:pt>
                  <c:pt idx="6">
                    <c:v>2018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2021</c:v>
                  </c:pt>
                </c:lvl>
                <c:lvl>
                  <c:pt idx="0">
                    <c:v>SEC</c:v>
                  </c:pt>
                </c:lvl>
              </c:multiLvlStrCache>
            </c:multiLvlStrRef>
          </c:cat>
          <c:val>
            <c:numRef>
              <c:f>[2]ChartData!$D$2:$D$11</c:f>
              <c:numCache>
                <c:formatCode>General</c:formatCode>
                <c:ptCount val="10"/>
                <c:pt idx="0">
                  <c:v>0.19500000000000001</c:v>
                </c:pt>
                <c:pt idx="1">
                  <c:v>0.19425000000000001</c:v>
                </c:pt>
                <c:pt idx="2">
                  <c:v>0.18275</c:v>
                </c:pt>
                <c:pt idx="3">
                  <c:v>0.15792500000000001</c:v>
                </c:pt>
                <c:pt idx="4">
                  <c:v>0.127303740580233</c:v>
                </c:pt>
                <c:pt idx="5">
                  <c:v>0.112010876754625</c:v>
                </c:pt>
                <c:pt idx="6">
                  <c:v>0.1013932625</c:v>
                </c:pt>
                <c:pt idx="7">
                  <c:v>0.125930185</c:v>
                </c:pt>
                <c:pt idx="8">
                  <c:v>0.10087893373262</c:v>
                </c:pt>
                <c:pt idx="9">
                  <c:v>0.11504267523273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8-4F5E-8E51-985448ACC87E}"/>
            </c:ext>
          </c:extLst>
        </c:ser>
        <c:ser>
          <c:idx val="2"/>
          <c:order val="2"/>
          <c:tx>
            <c:strRef>
              <c:f>[2]ChartData!$E$1</c:f>
              <c:strCache>
                <c:ptCount val="1"/>
                <c:pt idx="0">
                  <c:v>Negative</c:v>
                </c:pt>
              </c:strCache>
            </c:strRef>
          </c:tx>
          <c:spPr>
            <a:ln w="19050">
              <a:solidFill>
                <a:srgbClr val="C20000"/>
              </a:solidFill>
              <a:prstDash val="solid"/>
            </a:ln>
            <a:effectLst/>
          </c:spPr>
          <c:marker>
            <c:symbol val="dash"/>
            <c:size val="6"/>
            <c:spPr>
              <a:solidFill>
                <a:srgbClr val="C20000"/>
              </a:solidFill>
              <a:ln>
                <a:noFill/>
              </a:ln>
            </c:spPr>
          </c:marker>
          <c:cat>
            <c:multiLvlStrRef>
              <c:f>[2]ChartData!$A$2:$B$11</c:f>
              <c:multiLvlStrCache>
                <c:ptCount val="10"/>
                <c:lvl>
                  <c:pt idx="0">
                    <c:v>2012</c:v>
                  </c:pt>
                  <c:pt idx="1">
                    <c:v>2013</c:v>
                  </c:pt>
                  <c:pt idx="2">
                    <c:v>2014</c:v>
                  </c:pt>
                  <c:pt idx="3">
                    <c:v>2015</c:v>
                  </c:pt>
                  <c:pt idx="4">
                    <c:v>2016</c:v>
                  </c:pt>
                  <c:pt idx="5">
                    <c:v>2017</c:v>
                  </c:pt>
                  <c:pt idx="6">
                    <c:v>2018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2021</c:v>
                  </c:pt>
                </c:lvl>
                <c:lvl>
                  <c:pt idx="0">
                    <c:v>SEC</c:v>
                  </c:pt>
                </c:lvl>
              </c:multiLvlStrCache>
            </c:multiLvlStrRef>
          </c:cat>
          <c:val>
            <c:numRef>
              <c:f>[2]ChartData!$E$2:$E$11</c:f>
              <c:numCache>
                <c:formatCode>General</c:formatCode>
                <c:ptCount val="10"/>
                <c:pt idx="0">
                  <c:v>0.2165</c:v>
                </c:pt>
                <c:pt idx="1">
                  <c:v>0.20924999999999999</c:v>
                </c:pt>
                <c:pt idx="2">
                  <c:v>0.16625000000000001</c:v>
                </c:pt>
                <c:pt idx="3">
                  <c:v>0.1507</c:v>
                </c:pt>
                <c:pt idx="4">
                  <c:v>0.101316380393595</c:v>
                </c:pt>
                <c:pt idx="5">
                  <c:v>7.6358175016542504E-2</c:v>
                </c:pt>
                <c:pt idx="6">
                  <c:v>8.1187522499999998E-2</c:v>
                </c:pt>
                <c:pt idx="7">
                  <c:v>0.119649545</c:v>
                </c:pt>
                <c:pt idx="8">
                  <c:v>7.6989847638225403E-2</c:v>
                </c:pt>
                <c:pt idx="9">
                  <c:v>0.100309664854643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8-4F5E-8E51-985448ACC87E}"/>
            </c:ext>
          </c:extLst>
        </c:ser>
        <c:ser>
          <c:idx val="3"/>
          <c:order val="3"/>
          <c:tx>
            <c:strRef>
              <c:f>[2]ChartData!$F$1</c:f>
              <c:strCache>
                <c:ptCount val="1"/>
                <c:pt idx="0">
                  <c:v>SEC Positive</c:v>
                </c:pt>
              </c:strCache>
            </c:strRef>
          </c:tx>
          <c:spPr>
            <a:ln w="19050">
              <a:solidFill>
                <a:srgbClr val="800080">
                  <a:alpha val="49803"/>
                </a:srgbClr>
              </a:solidFill>
              <a:prstDash val="solid"/>
            </a:ln>
            <a:effectLst/>
          </c:spPr>
          <c:marker>
            <c:symbol val="circle"/>
            <c:size val="5"/>
            <c:spPr>
              <a:solidFill>
                <a:srgbClr val="800080"/>
              </a:solidFill>
              <a:ln>
                <a:noFill/>
              </a:ln>
            </c:spPr>
          </c:marker>
          <c:cat>
            <c:multiLvlStrRef>
              <c:f>[2]ChartData!$A$2:$B$11</c:f>
              <c:multiLvlStrCache>
                <c:ptCount val="10"/>
                <c:lvl>
                  <c:pt idx="0">
                    <c:v>2012</c:v>
                  </c:pt>
                  <c:pt idx="1">
                    <c:v>2013</c:v>
                  </c:pt>
                  <c:pt idx="2">
                    <c:v>2014</c:v>
                  </c:pt>
                  <c:pt idx="3">
                    <c:v>2015</c:v>
                  </c:pt>
                  <c:pt idx="4">
                    <c:v>2016</c:v>
                  </c:pt>
                  <c:pt idx="5">
                    <c:v>2017</c:v>
                  </c:pt>
                  <c:pt idx="6">
                    <c:v>2018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2021</c:v>
                  </c:pt>
                </c:lvl>
                <c:lvl>
                  <c:pt idx="0">
                    <c:v>SEC</c:v>
                  </c:pt>
                </c:lvl>
              </c:multiLvlStrCache>
            </c:multiLvlStrRef>
          </c:cat>
          <c:val>
            <c:numRef>
              <c:f>[2]ChartData!$F$2:$F$11</c:f>
              <c:numCache>
                <c:formatCode>General</c:formatCode>
                <c:ptCount val="10"/>
                <c:pt idx="0">
                  <c:v>0.58825000000000005</c:v>
                </c:pt>
                <c:pt idx="1">
                  <c:v>0.59675</c:v>
                </c:pt>
                <c:pt idx="2">
                  <c:v>0.65100000000000002</c:v>
                </c:pt>
                <c:pt idx="3">
                  <c:v>0.69140000000000001</c:v>
                </c:pt>
                <c:pt idx="4">
                  <c:v>0.77137987902617799</c:v>
                </c:pt>
                <c:pt idx="5">
                  <c:v>0.81163094822883297</c:v>
                </c:pt>
                <c:pt idx="6">
                  <c:v>0.8174192025</c:v>
                </c:pt>
                <c:pt idx="7">
                  <c:v>0.75442027249999999</c:v>
                </c:pt>
                <c:pt idx="8">
                  <c:v>0.82213121862915495</c:v>
                </c:pt>
                <c:pt idx="9">
                  <c:v>0.78464765991262797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8-4F5E-8E51-985448ACC8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939393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424242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2"/>
        <c:crosses val="min"/>
        <c:auto val="1"/>
        <c:lblAlgn val="ctr"/>
        <c:lblOffset val="0"/>
        <c:noMultiLvlLbl val="0"/>
      </c:catAx>
      <c:valAx>
        <c:axId val="2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939393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939393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424242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1"/>
        <c:crosses val="min"/>
        <c:crossBetween val="between"/>
      </c:valAx>
      <c:spPr>
        <a:solidFill>
          <a:srgbClr val="000000">
            <a:alpha val="0"/>
          </a:srgbClr>
        </a:solidFill>
        <a:ln w="3175">
          <a:solidFill>
            <a:srgbClr val="939393"/>
          </a:solidFill>
          <a:prstDash val="solid"/>
        </a:ln>
      </c:spPr>
    </c:plotArea>
    <c:legend>
      <c:legendPos val="r"/>
      <c:overlay val="0"/>
      <c:spPr>
        <a:solidFill>
          <a:srgbClr val="000000">
            <a:alpha val="0"/>
          </a:srgbClr>
        </a:solidFill>
        <a:ln>
          <a:noFill/>
        </a:ln>
      </c:spPr>
      <c:txPr>
        <a:bodyPr rot="0" vert="horz"/>
        <a:lstStyle/>
        <a:p>
          <a:pPr>
            <a:defRPr sz="900" b="0" i="0" u="none" strike="noStrike" baseline="0">
              <a:solidFill>
                <a:srgbClr val="424242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[3]ChartData!$C$1</c:f>
              <c:strCache>
                <c:ptCount val="1"/>
                <c:pt idx="0">
                  <c:v>Positive</c:v>
                </c:pt>
              </c:strCache>
            </c:strRef>
          </c:tx>
          <c:spPr>
            <a:ln w="19050">
              <a:solidFill>
                <a:srgbClr val="214C90"/>
              </a:solidFill>
              <a:prstDash val="solid"/>
            </a:ln>
            <a:effectLst/>
          </c:spPr>
          <c:marker>
            <c:symbol val="circle"/>
            <c:size val="5"/>
            <c:spPr>
              <a:solidFill>
                <a:srgbClr val="214C90"/>
              </a:solidFill>
              <a:ln>
                <a:noFill/>
              </a:ln>
            </c:spPr>
          </c:marker>
          <c:cat>
            <c:multiLvlStrRef>
              <c:f>[3]ChartData!$A$2:$B$11</c:f>
              <c:multiLvlStrCache>
                <c:ptCount val="10"/>
                <c:lvl>
                  <c:pt idx="0">
                    <c:v>2012</c:v>
                  </c:pt>
                  <c:pt idx="1">
                    <c:v>2013</c:v>
                  </c:pt>
                  <c:pt idx="2">
                    <c:v>2014</c:v>
                  </c:pt>
                  <c:pt idx="3">
                    <c:v>2015</c:v>
                  </c:pt>
                  <c:pt idx="4">
                    <c:v>2016</c:v>
                  </c:pt>
                  <c:pt idx="5">
                    <c:v>2017</c:v>
                  </c:pt>
                  <c:pt idx="6">
                    <c:v>2018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2021</c:v>
                  </c:pt>
                </c:lvl>
                <c:lvl>
                  <c:pt idx="0">
                    <c:v>SEC</c:v>
                  </c:pt>
                </c:lvl>
              </c:multiLvlStrCache>
            </c:multiLvlStrRef>
          </c:cat>
          <c:val>
            <c:numRef>
              <c:f>[3]ChartData!$C$2:$C$11</c:f>
              <c:numCache>
                <c:formatCode>General</c:formatCode>
                <c:ptCount val="10"/>
                <c:pt idx="0">
                  <c:v>0.62006666666666699</c:v>
                </c:pt>
                <c:pt idx="1">
                  <c:v>0.62266666666666703</c:v>
                </c:pt>
                <c:pt idx="2">
                  <c:v>0.65920000000000001</c:v>
                </c:pt>
                <c:pt idx="3">
                  <c:v>0.68894</c:v>
                </c:pt>
                <c:pt idx="4">
                  <c:v>0.72839308099425104</c:v>
                </c:pt>
                <c:pt idx="5">
                  <c:v>0.77096343714192905</c:v>
                </c:pt>
                <c:pt idx="6">
                  <c:v>0.78272895799999997</c:v>
                </c:pt>
                <c:pt idx="7">
                  <c:v>0.76106676600000001</c:v>
                </c:pt>
                <c:pt idx="8">
                  <c:v>0.81921544237758304</c:v>
                </c:pt>
                <c:pt idx="9">
                  <c:v>0.79893076813865904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F8-4DC4-A83B-2B7B5CEE6399}"/>
            </c:ext>
          </c:extLst>
        </c:ser>
        <c:ser>
          <c:idx val="1"/>
          <c:order val="1"/>
          <c:tx>
            <c:strRef>
              <c:f>[3]ChartData!$D$1</c:f>
              <c:strCache>
                <c:ptCount val="1"/>
                <c:pt idx="0">
                  <c:v>Neutral</c:v>
                </c:pt>
              </c:strCache>
            </c:strRef>
          </c:tx>
          <c:spPr>
            <a:ln w="19050">
              <a:solidFill>
                <a:srgbClr val="EB8D18"/>
              </a:solidFill>
              <a:prstDash val="solid"/>
            </a:ln>
            <a:effectLst/>
          </c:spPr>
          <c:marker>
            <c:symbol val="diamond"/>
            <c:size val="7"/>
            <c:spPr>
              <a:solidFill>
                <a:srgbClr val="EB8D18"/>
              </a:solidFill>
              <a:ln>
                <a:noFill/>
              </a:ln>
            </c:spPr>
          </c:marker>
          <c:cat>
            <c:multiLvlStrRef>
              <c:f>[3]ChartData!$A$2:$B$11</c:f>
              <c:multiLvlStrCache>
                <c:ptCount val="10"/>
                <c:lvl>
                  <c:pt idx="0">
                    <c:v>2012</c:v>
                  </c:pt>
                  <c:pt idx="1">
                    <c:v>2013</c:v>
                  </c:pt>
                  <c:pt idx="2">
                    <c:v>2014</c:v>
                  </c:pt>
                  <c:pt idx="3">
                    <c:v>2015</c:v>
                  </c:pt>
                  <c:pt idx="4">
                    <c:v>2016</c:v>
                  </c:pt>
                  <c:pt idx="5">
                    <c:v>2017</c:v>
                  </c:pt>
                  <c:pt idx="6">
                    <c:v>2018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2021</c:v>
                  </c:pt>
                </c:lvl>
                <c:lvl>
                  <c:pt idx="0">
                    <c:v>SEC</c:v>
                  </c:pt>
                </c:lvl>
              </c:multiLvlStrCache>
            </c:multiLvlStrRef>
          </c:cat>
          <c:val>
            <c:numRef>
              <c:f>[3]ChartData!$D$2:$D$11</c:f>
              <c:numCache>
                <c:formatCode>General</c:formatCode>
                <c:ptCount val="10"/>
                <c:pt idx="0">
                  <c:v>0.16919999999999999</c:v>
                </c:pt>
                <c:pt idx="1">
                  <c:v>0.17226666666666701</c:v>
                </c:pt>
                <c:pt idx="2">
                  <c:v>0.16286666666666699</c:v>
                </c:pt>
                <c:pt idx="3">
                  <c:v>0.14904000000000001</c:v>
                </c:pt>
                <c:pt idx="4">
                  <c:v>0.13655195644652501</c:v>
                </c:pt>
                <c:pt idx="5">
                  <c:v>0.122690728029216</c:v>
                </c:pt>
                <c:pt idx="6">
                  <c:v>0.117241384666667</c:v>
                </c:pt>
                <c:pt idx="7">
                  <c:v>0.126713559333333</c:v>
                </c:pt>
                <c:pt idx="8">
                  <c:v>0.101583875315348</c:v>
                </c:pt>
                <c:pt idx="9">
                  <c:v>0.11049879358341499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F8-4DC4-A83B-2B7B5CEE6399}"/>
            </c:ext>
          </c:extLst>
        </c:ser>
        <c:ser>
          <c:idx val="2"/>
          <c:order val="2"/>
          <c:tx>
            <c:strRef>
              <c:f>[3]ChartData!$E$1</c:f>
              <c:strCache>
                <c:ptCount val="1"/>
                <c:pt idx="0">
                  <c:v>Negative</c:v>
                </c:pt>
              </c:strCache>
            </c:strRef>
          </c:tx>
          <c:spPr>
            <a:ln w="19050">
              <a:solidFill>
                <a:srgbClr val="C20000"/>
              </a:solidFill>
              <a:prstDash val="solid"/>
            </a:ln>
            <a:effectLst/>
          </c:spPr>
          <c:marker>
            <c:symbol val="dash"/>
            <c:size val="6"/>
            <c:spPr>
              <a:solidFill>
                <a:srgbClr val="C20000"/>
              </a:solidFill>
              <a:ln>
                <a:noFill/>
              </a:ln>
            </c:spPr>
          </c:marker>
          <c:cat>
            <c:multiLvlStrRef>
              <c:f>[3]ChartData!$A$2:$B$11</c:f>
              <c:multiLvlStrCache>
                <c:ptCount val="10"/>
                <c:lvl>
                  <c:pt idx="0">
                    <c:v>2012</c:v>
                  </c:pt>
                  <c:pt idx="1">
                    <c:v>2013</c:v>
                  </c:pt>
                  <c:pt idx="2">
                    <c:v>2014</c:v>
                  </c:pt>
                  <c:pt idx="3">
                    <c:v>2015</c:v>
                  </c:pt>
                  <c:pt idx="4">
                    <c:v>2016</c:v>
                  </c:pt>
                  <c:pt idx="5">
                    <c:v>2017</c:v>
                  </c:pt>
                  <c:pt idx="6">
                    <c:v>2018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2021</c:v>
                  </c:pt>
                </c:lvl>
                <c:lvl>
                  <c:pt idx="0">
                    <c:v>SEC</c:v>
                  </c:pt>
                </c:lvl>
              </c:multiLvlStrCache>
            </c:multiLvlStrRef>
          </c:cat>
          <c:val>
            <c:numRef>
              <c:f>[3]ChartData!$E$2:$E$11</c:f>
              <c:numCache>
                <c:formatCode>General</c:formatCode>
                <c:ptCount val="10"/>
                <c:pt idx="0">
                  <c:v>0.21079999999999999</c:v>
                </c:pt>
                <c:pt idx="1">
                  <c:v>0.20499999999999999</c:v>
                </c:pt>
                <c:pt idx="2">
                  <c:v>0.178133333333333</c:v>
                </c:pt>
                <c:pt idx="3">
                  <c:v>0.16202</c:v>
                </c:pt>
                <c:pt idx="4">
                  <c:v>0.135054962559225</c:v>
                </c:pt>
                <c:pt idx="5">
                  <c:v>0.106345834828854</c:v>
                </c:pt>
                <c:pt idx="6">
                  <c:v>0.100029640666667</c:v>
                </c:pt>
                <c:pt idx="7">
                  <c:v>0.112219675333333</c:v>
                </c:pt>
                <c:pt idx="8">
                  <c:v>7.9200682307068296E-2</c:v>
                </c:pt>
                <c:pt idx="9">
                  <c:v>9.0570438277925394E-2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4F8-4DC4-A83B-2B7B5CEE6399}"/>
            </c:ext>
          </c:extLst>
        </c:ser>
        <c:ser>
          <c:idx val="3"/>
          <c:order val="3"/>
          <c:tx>
            <c:strRef>
              <c:f>[3]ChartData!$F$1</c:f>
              <c:strCache>
                <c:ptCount val="1"/>
                <c:pt idx="0">
                  <c:v>SEC Positive</c:v>
                </c:pt>
              </c:strCache>
            </c:strRef>
          </c:tx>
          <c:spPr>
            <a:ln w="19050">
              <a:solidFill>
                <a:srgbClr val="800080">
                  <a:alpha val="49803"/>
                </a:srgbClr>
              </a:solidFill>
              <a:prstDash val="solid"/>
            </a:ln>
            <a:effectLst/>
          </c:spPr>
          <c:marker>
            <c:symbol val="circle"/>
            <c:size val="5"/>
            <c:spPr>
              <a:solidFill>
                <a:srgbClr val="800080"/>
              </a:solidFill>
              <a:ln>
                <a:noFill/>
              </a:ln>
            </c:spPr>
          </c:marker>
          <c:cat>
            <c:multiLvlStrRef>
              <c:f>[3]ChartData!$A$2:$B$11</c:f>
              <c:multiLvlStrCache>
                <c:ptCount val="10"/>
                <c:lvl>
                  <c:pt idx="0">
                    <c:v>2012</c:v>
                  </c:pt>
                  <c:pt idx="1">
                    <c:v>2013</c:v>
                  </c:pt>
                  <c:pt idx="2">
                    <c:v>2014</c:v>
                  </c:pt>
                  <c:pt idx="3">
                    <c:v>2015</c:v>
                  </c:pt>
                  <c:pt idx="4">
                    <c:v>2016</c:v>
                  </c:pt>
                  <c:pt idx="5">
                    <c:v>2017</c:v>
                  </c:pt>
                  <c:pt idx="6">
                    <c:v>2018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2021</c:v>
                  </c:pt>
                </c:lvl>
                <c:lvl>
                  <c:pt idx="0">
                    <c:v>SEC</c:v>
                  </c:pt>
                </c:lvl>
              </c:multiLvlStrCache>
            </c:multiLvlStrRef>
          </c:cat>
          <c:val>
            <c:numRef>
              <c:f>[3]ChartData!$F$2:$F$11</c:f>
              <c:numCache>
                <c:formatCode>General</c:formatCode>
                <c:ptCount val="10"/>
                <c:pt idx="0">
                  <c:v>0.62006666666666699</c:v>
                </c:pt>
                <c:pt idx="1">
                  <c:v>0.62266666666666703</c:v>
                </c:pt>
                <c:pt idx="2">
                  <c:v>0.65920000000000001</c:v>
                </c:pt>
                <c:pt idx="3">
                  <c:v>0.68894</c:v>
                </c:pt>
                <c:pt idx="4">
                  <c:v>0.72839308099425104</c:v>
                </c:pt>
                <c:pt idx="5">
                  <c:v>0.77096343714192905</c:v>
                </c:pt>
                <c:pt idx="6">
                  <c:v>0.78272895799999997</c:v>
                </c:pt>
                <c:pt idx="7">
                  <c:v>0.76106676600000001</c:v>
                </c:pt>
                <c:pt idx="8">
                  <c:v>0.81921544237758304</c:v>
                </c:pt>
                <c:pt idx="9">
                  <c:v>0.79893076813865904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4F8-4DC4-A83B-2B7B5CEE63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939393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424242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2"/>
        <c:crosses val="min"/>
        <c:auto val="1"/>
        <c:lblAlgn val="ctr"/>
        <c:lblOffset val="0"/>
        <c:noMultiLvlLbl val="0"/>
      </c:catAx>
      <c:valAx>
        <c:axId val="2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939393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939393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424242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1"/>
        <c:crosses val="min"/>
        <c:crossBetween val="between"/>
      </c:valAx>
      <c:spPr>
        <a:solidFill>
          <a:srgbClr val="000000">
            <a:alpha val="0"/>
          </a:srgbClr>
        </a:solidFill>
        <a:ln w="3175">
          <a:solidFill>
            <a:srgbClr val="939393"/>
          </a:solidFill>
          <a:prstDash val="solid"/>
        </a:ln>
      </c:spPr>
    </c:plotArea>
    <c:legend>
      <c:legendPos val="r"/>
      <c:overlay val="0"/>
      <c:spPr>
        <a:solidFill>
          <a:srgbClr val="000000">
            <a:alpha val="0"/>
          </a:srgbClr>
        </a:solidFill>
        <a:ln>
          <a:noFill/>
        </a:ln>
      </c:spPr>
      <c:txPr>
        <a:bodyPr rot="0" vert="horz"/>
        <a:lstStyle/>
        <a:p>
          <a:pPr>
            <a:defRPr sz="900" b="0" i="0" u="none" strike="noStrike" baseline="0">
              <a:solidFill>
                <a:srgbClr val="424242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[4]ChartData!$B$1:$B$2</c:f>
              <c:strCache>
                <c:ptCount val="1"/>
                <c:pt idx="0">
                  <c:v>SEC-Non-Veteran Positive</c:v>
                </c:pt>
              </c:strCache>
            </c:strRef>
          </c:tx>
          <c:spPr>
            <a:ln w="19050">
              <a:solidFill>
                <a:srgbClr val="214C90"/>
              </a:solidFill>
              <a:prstDash val="solid"/>
            </a:ln>
            <a:effectLst/>
          </c:spPr>
          <c:marker>
            <c:symbol val="circle"/>
            <c:size val="5"/>
            <c:spPr>
              <a:solidFill>
                <a:srgbClr val="214C90"/>
              </a:solidFill>
              <a:ln>
                <a:noFill/>
              </a:ln>
            </c:spPr>
          </c:marker>
          <c:cat>
            <c:strRef>
              <c:f>[4]ChartData!$A$3:$A$6</c:f>
              <c:strCach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strCache>
            </c:strRef>
          </c:cat>
          <c:val>
            <c:numRef>
              <c:f>[4]ChartData!$B$3:$B$6</c:f>
              <c:numCache>
                <c:formatCode>General</c:formatCode>
                <c:ptCount val="4"/>
                <c:pt idx="0">
                  <c:v>0.79238419533333304</c:v>
                </c:pt>
                <c:pt idx="1">
                  <c:v>0.76526845733333304</c:v>
                </c:pt>
                <c:pt idx="2">
                  <c:v>0.82216284829977404</c:v>
                </c:pt>
                <c:pt idx="3">
                  <c:v>0.804797912435808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C1-45FB-8915-D23A59D1FF6D}"/>
            </c:ext>
          </c:extLst>
        </c:ser>
        <c:ser>
          <c:idx val="1"/>
          <c:order val="1"/>
          <c:tx>
            <c:strRef>
              <c:f>[4]ChartData!$C$1:$C$2</c:f>
              <c:strCache>
                <c:ptCount val="1"/>
                <c:pt idx="0">
                  <c:v>SEC-Veteran Positive</c:v>
                </c:pt>
              </c:strCache>
            </c:strRef>
          </c:tx>
          <c:spPr>
            <a:ln w="19050">
              <a:solidFill>
                <a:srgbClr val="EB8D18"/>
              </a:solidFill>
              <a:prstDash val="solid"/>
            </a:ln>
            <a:effectLst/>
          </c:spPr>
          <c:marker>
            <c:symbol val="diamond"/>
            <c:size val="7"/>
            <c:spPr>
              <a:solidFill>
                <a:srgbClr val="EB8D18"/>
              </a:solidFill>
              <a:ln>
                <a:noFill/>
              </a:ln>
            </c:spPr>
          </c:marker>
          <c:cat>
            <c:strRef>
              <c:f>[4]ChartData!$A$3:$A$6</c:f>
              <c:strCach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strCache>
            </c:strRef>
          </c:cat>
          <c:val>
            <c:numRef>
              <c:f>[4]ChartData!$C$3:$C$6</c:f>
              <c:numCache>
                <c:formatCode>General</c:formatCode>
                <c:ptCount val="4"/>
                <c:pt idx="0">
                  <c:v>0.76067558437870297</c:v>
                </c:pt>
                <c:pt idx="1">
                  <c:v>0.77109810449596705</c:v>
                </c:pt>
                <c:pt idx="2">
                  <c:v>0.80647433128439505</c:v>
                </c:pt>
                <c:pt idx="3">
                  <c:v>0.79779003604676302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C1-45FB-8915-D23A59D1FF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939393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424242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2"/>
        <c:crosses val="min"/>
        <c:auto val="1"/>
        <c:lblAlgn val="ctr"/>
        <c:lblOffset val="0"/>
        <c:noMultiLvlLbl val="0"/>
      </c:catAx>
      <c:valAx>
        <c:axId val="2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939393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low"/>
        <c:spPr>
          <a:ln w="3175">
            <a:solidFill>
              <a:srgbClr val="939393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424242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1"/>
        <c:crosses val="min"/>
        <c:crossBetween val="between"/>
      </c:valAx>
      <c:spPr>
        <a:solidFill>
          <a:srgbClr val="000000">
            <a:alpha val="0"/>
          </a:srgbClr>
        </a:solidFill>
        <a:ln w="3175">
          <a:solidFill>
            <a:srgbClr val="939393"/>
          </a:solidFill>
          <a:prstDash val="solid"/>
        </a:ln>
      </c:spPr>
    </c:plotArea>
    <c:legend>
      <c:legendPos val="r"/>
      <c:overlay val="0"/>
      <c:spPr>
        <a:solidFill>
          <a:srgbClr val="000000">
            <a:alpha val="0"/>
          </a:srgbClr>
        </a:solidFill>
        <a:ln>
          <a:noFill/>
        </a:ln>
      </c:spPr>
      <c:txPr>
        <a:bodyPr rot="0" vert="horz"/>
        <a:lstStyle/>
        <a:p>
          <a:pPr>
            <a:defRPr sz="900" b="0" i="0" u="none" strike="noStrike" baseline="0">
              <a:solidFill>
                <a:srgbClr val="424242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380559542493311E-2"/>
          <c:y val="5.0228310502283102E-2"/>
          <c:w val="0.61777443918317709"/>
          <c:h val="0.85676554129363969"/>
        </c:manualLayout>
      </c:layout>
      <c:lineChart>
        <c:grouping val="standard"/>
        <c:varyColors val="0"/>
        <c:ser>
          <c:idx val="0"/>
          <c:order val="0"/>
          <c:tx>
            <c:strRef>
              <c:f>[5]ChartData!$B$1:$B$2</c:f>
              <c:strCache>
                <c:ptCount val="1"/>
                <c:pt idx="0">
                  <c:v>SEC-LGBS Positive</c:v>
                </c:pt>
              </c:strCache>
            </c:strRef>
          </c:tx>
          <c:spPr>
            <a:ln w="19050">
              <a:solidFill>
                <a:srgbClr val="214C90"/>
              </a:solidFill>
              <a:prstDash val="solid"/>
            </a:ln>
            <a:effectLst/>
          </c:spPr>
          <c:marker>
            <c:symbol val="circle"/>
            <c:size val="5"/>
            <c:spPr>
              <a:solidFill>
                <a:srgbClr val="214C90"/>
              </a:solidFill>
              <a:ln>
                <a:noFill/>
              </a:ln>
            </c:spPr>
          </c:marker>
          <c:cat>
            <c:strRef>
              <c:f>[5]ChartData!$A$3:$A$6</c:f>
              <c:strCach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strCache>
            </c:strRef>
          </c:cat>
          <c:val>
            <c:numRef>
              <c:f>[5]ChartData!$B$3:$B$6</c:f>
              <c:numCache>
                <c:formatCode>General</c:formatCode>
                <c:ptCount val="4"/>
                <c:pt idx="0">
                  <c:v>0.71684690066666701</c:v>
                </c:pt>
                <c:pt idx="1">
                  <c:v>0.72908177784544104</c:v>
                </c:pt>
                <c:pt idx="2">
                  <c:v>0.78677499659967498</c:v>
                </c:pt>
                <c:pt idx="3">
                  <c:v>0.74447451785324503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FD-4A0D-810C-096234E754EC}"/>
            </c:ext>
          </c:extLst>
        </c:ser>
        <c:ser>
          <c:idx val="1"/>
          <c:order val="1"/>
          <c:tx>
            <c:strRef>
              <c:f>[5]ChartData!$C$1:$C$2</c:f>
              <c:strCache>
                <c:ptCount val="1"/>
                <c:pt idx="0">
                  <c:v>SEC-Straight Positive</c:v>
                </c:pt>
              </c:strCache>
            </c:strRef>
          </c:tx>
          <c:spPr>
            <a:ln w="19050">
              <a:solidFill>
                <a:srgbClr val="EB8D18"/>
              </a:solidFill>
              <a:prstDash val="solid"/>
            </a:ln>
            <a:effectLst/>
          </c:spPr>
          <c:marker>
            <c:symbol val="diamond"/>
            <c:size val="7"/>
            <c:spPr>
              <a:solidFill>
                <a:srgbClr val="EB8D18"/>
              </a:solidFill>
              <a:ln>
                <a:noFill/>
              </a:ln>
            </c:spPr>
          </c:marker>
          <c:cat>
            <c:strRef>
              <c:f>[5]ChartData!$A$3:$A$6</c:f>
              <c:strCach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strCache>
            </c:strRef>
          </c:cat>
          <c:val>
            <c:numRef>
              <c:f>[5]ChartData!$C$3:$C$6</c:f>
              <c:numCache>
                <c:formatCode>General</c:formatCode>
                <c:ptCount val="4"/>
                <c:pt idx="0">
                  <c:v>0.79710223866666696</c:v>
                </c:pt>
                <c:pt idx="1">
                  <c:v>0.77588482318931495</c:v>
                </c:pt>
                <c:pt idx="2">
                  <c:v>0.83085996292750497</c:v>
                </c:pt>
                <c:pt idx="3">
                  <c:v>0.81627338180116205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FD-4A0D-810C-096234E754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939393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424242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2"/>
        <c:crosses val="min"/>
        <c:auto val="1"/>
        <c:lblAlgn val="ctr"/>
        <c:lblOffset val="0"/>
        <c:noMultiLvlLbl val="0"/>
      </c:catAx>
      <c:valAx>
        <c:axId val="2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939393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939393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424242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1"/>
        <c:crosses val="min"/>
        <c:crossBetween val="between"/>
      </c:valAx>
      <c:spPr>
        <a:solidFill>
          <a:srgbClr val="000000">
            <a:alpha val="0"/>
          </a:srgbClr>
        </a:solidFill>
        <a:ln w="3175">
          <a:solidFill>
            <a:srgbClr val="939393"/>
          </a:solidFill>
          <a:prstDash val="solid"/>
        </a:ln>
      </c:spPr>
    </c:plotArea>
    <c:legend>
      <c:legendPos val="r"/>
      <c:overlay val="0"/>
      <c:spPr>
        <a:solidFill>
          <a:srgbClr val="000000">
            <a:alpha val="0"/>
          </a:srgbClr>
        </a:solidFill>
        <a:ln>
          <a:noFill/>
        </a:ln>
      </c:spPr>
      <c:txPr>
        <a:bodyPr rot="0" vert="horz"/>
        <a:lstStyle/>
        <a:p>
          <a:pPr>
            <a:defRPr sz="900" b="0" i="0" u="none" strike="noStrike" baseline="0">
              <a:solidFill>
                <a:srgbClr val="424242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251460</xdr:colOff>
      <xdr:row>1</xdr:row>
      <xdr:rowOff>152400</xdr:rowOff>
    </xdr:from>
    <xdr:ext cx="11363325" cy="25717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0</xdr:col>
      <xdr:colOff>0</xdr:colOff>
      <xdr:row>19</xdr:row>
      <xdr:rowOff>0</xdr:rowOff>
    </xdr:from>
    <xdr:ext cx="6080760" cy="2926080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10</xdr:col>
      <xdr:colOff>297180</xdr:colOff>
      <xdr:row>18</xdr:row>
      <xdr:rowOff>175260</xdr:rowOff>
    </xdr:from>
    <xdr:ext cx="5791200" cy="2926080"/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21</xdr:col>
      <xdr:colOff>17447</xdr:colOff>
      <xdr:row>47</xdr:row>
      <xdr:rowOff>94209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5760"/>
          <a:ext cx="12819047" cy="8323809"/>
        </a:xfrm>
        <a:prstGeom prst="rect">
          <a:avLst/>
        </a:prstGeom>
      </xdr:spPr>
    </xdr:pic>
    <xdr:clientData/>
  </xdr:twoCellAnchor>
  <xdr:oneCellAnchor>
    <xdr:from>
      <xdr:col>0</xdr:col>
      <xdr:colOff>22860</xdr:colOff>
      <xdr:row>49</xdr:row>
      <xdr:rowOff>167640</xdr:rowOff>
    </xdr:from>
    <xdr:ext cx="6042660" cy="2743200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9</xdr:col>
      <xdr:colOff>601980</xdr:colOff>
      <xdr:row>49</xdr:row>
      <xdr:rowOff>160020</xdr:rowOff>
    </xdr:from>
    <xdr:ext cx="6667500" cy="2743200"/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ferrog/Downloads/FEVS_Office_Dashboard%20(8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ferrog/Downloads/FEVS_Office_Dashboard%20(9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ferrog/Downloads/FEVS_Office_Dashboard%20(10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ferrog/Downloads/FEVS_Demographics_Dashboard%20(6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ferrog/Downloads/FEVS_Demographics_Dashboard%20(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VS - SEC Year Over Year Indic"/>
      <sheetName val="ChartData"/>
    </sheetNames>
    <sheetDataSet>
      <sheetData sheetId="0"/>
      <sheetData sheetId="1">
        <row r="1">
          <cell r="B1" t="str">
            <v>FEVS Average</v>
          </cell>
          <cell r="C1" t="str">
            <v>Global Satisfaction</v>
          </cell>
          <cell r="D1" t="str">
            <v>Employee Engagement</v>
          </cell>
          <cell r="E1" t="str">
            <v>Leader Effectiveness</v>
          </cell>
        </row>
        <row r="2">
          <cell r="B2" t="str">
            <v xml:space="preserve"> </v>
          </cell>
          <cell r="C2" t="str">
            <v xml:space="preserve"> </v>
          </cell>
          <cell r="D2" t="str">
            <v xml:space="preserve"> </v>
          </cell>
          <cell r="E2" t="str">
            <v xml:space="preserve"> </v>
          </cell>
        </row>
        <row r="3">
          <cell r="A3" t="str">
            <v>2012</v>
          </cell>
          <cell r="B3">
            <v>0.574943661971831</v>
          </cell>
          <cell r="C3">
            <v>0.58825000000000005</v>
          </cell>
          <cell r="D3">
            <v>0.62006666666666699</v>
          </cell>
          <cell r="E3">
            <v>0.53705000000000003</v>
          </cell>
        </row>
        <row r="4">
          <cell r="A4" t="str">
            <v>2013</v>
          </cell>
          <cell r="B4">
            <v>0.58592957746478902</v>
          </cell>
          <cell r="C4">
            <v>0.59675</v>
          </cell>
          <cell r="D4">
            <v>0.62266666666666703</v>
          </cell>
          <cell r="E4">
            <v>0.54769999999999996</v>
          </cell>
        </row>
        <row r="5">
          <cell r="A5" t="str">
            <v>2014</v>
          </cell>
          <cell r="B5">
            <v>0.61969014084507101</v>
          </cell>
          <cell r="C5">
            <v>0.65100000000000002</v>
          </cell>
          <cell r="D5">
            <v>0.65920000000000001</v>
          </cell>
          <cell r="E5">
            <v>0.58279999999999998</v>
          </cell>
        </row>
        <row r="6">
          <cell r="A6" t="str">
            <v>2015</v>
          </cell>
          <cell r="B6">
            <v>0.64949718309859195</v>
          </cell>
          <cell r="C6">
            <v>0.69140000000000001</v>
          </cell>
          <cell r="D6">
            <v>0.68894</v>
          </cell>
          <cell r="E6">
            <v>0.60919500000000004</v>
          </cell>
        </row>
        <row r="7">
          <cell r="A7" t="str">
            <v>2016</v>
          </cell>
          <cell r="B7">
            <v>0.68888898620594297</v>
          </cell>
          <cell r="C7">
            <v>0.77137987902617799</v>
          </cell>
          <cell r="D7">
            <v>0.72839308099425104</v>
          </cell>
          <cell r="E7">
            <v>0.64525640449348898</v>
          </cell>
        </row>
        <row r="8">
          <cell r="A8" t="str">
            <v>2017</v>
          </cell>
          <cell r="B8">
            <v>0.72847311074254495</v>
          </cell>
          <cell r="C8">
            <v>0.81163094822883297</v>
          </cell>
          <cell r="D8">
            <v>0.77096343714192905</v>
          </cell>
          <cell r="E8">
            <v>0.69224829492770901</v>
          </cell>
        </row>
        <row r="9">
          <cell r="A9" t="str">
            <v>2018</v>
          </cell>
          <cell r="B9">
            <v>0.74298034098591603</v>
          </cell>
          <cell r="C9">
            <v>0.8174192025</v>
          </cell>
          <cell r="D9">
            <v>0.78272895799999997</v>
          </cell>
          <cell r="E9">
            <v>0.71014072699999997</v>
          </cell>
        </row>
        <row r="10">
          <cell r="A10" t="str">
            <v>2019</v>
          </cell>
          <cell r="B10">
            <v>0.71711025563380304</v>
          </cell>
          <cell r="C10">
            <v>0.75442027249999999</v>
          </cell>
          <cell r="D10">
            <v>0.76106676600000001</v>
          </cell>
          <cell r="E10">
            <v>0.68543496550000005</v>
          </cell>
        </row>
        <row r="11">
          <cell r="A11" t="str">
            <v>2020</v>
          </cell>
          <cell r="B11">
            <v>0.77821303180021295</v>
          </cell>
          <cell r="C11">
            <v>0.82213121862915495</v>
          </cell>
          <cell r="D11">
            <v>0.81921544237758304</v>
          </cell>
          <cell r="E11">
            <v>0.744617381656689</v>
          </cell>
        </row>
        <row r="12">
          <cell r="A12" t="str">
            <v>2021</v>
          </cell>
          <cell r="B12">
            <v>0.75701516191674501</v>
          </cell>
          <cell r="C12">
            <v>0.78464765991262797</v>
          </cell>
          <cell r="D12">
            <v>0.79893076813865904</v>
          </cell>
          <cell r="E12">
            <v>0.72889860397148598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obal Satisfaction Average"/>
      <sheetName val="ChartData"/>
    </sheetNames>
    <sheetDataSet>
      <sheetData sheetId="0"/>
      <sheetData sheetId="1">
        <row r="1">
          <cell r="C1" t="str">
            <v>Positive</v>
          </cell>
          <cell r="D1" t="str">
            <v>Neutral</v>
          </cell>
          <cell r="E1" t="str">
            <v>Negative</v>
          </cell>
          <cell r="F1" t="str">
            <v>SEC Positive</v>
          </cell>
        </row>
        <row r="2">
          <cell r="A2" t="str">
            <v>SEC</v>
          </cell>
          <cell r="B2" t="str">
            <v>2012</v>
          </cell>
          <cell r="C2">
            <v>0.58825000000000005</v>
          </cell>
          <cell r="D2">
            <v>0.19500000000000001</v>
          </cell>
          <cell r="E2">
            <v>0.2165</v>
          </cell>
          <cell r="F2">
            <v>0.58825000000000005</v>
          </cell>
        </row>
        <row r="3">
          <cell r="A3"/>
          <cell r="B3" t="str">
            <v>2013</v>
          </cell>
          <cell r="C3">
            <v>0.59675</v>
          </cell>
          <cell r="D3">
            <v>0.19425000000000001</v>
          </cell>
          <cell r="E3">
            <v>0.20924999999999999</v>
          </cell>
          <cell r="F3">
            <v>0.59675</v>
          </cell>
        </row>
        <row r="4">
          <cell r="A4"/>
          <cell r="B4" t="str">
            <v>2014</v>
          </cell>
          <cell r="C4">
            <v>0.65100000000000002</v>
          </cell>
          <cell r="D4">
            <v>0.18275</v>
          </cell>
          <cell r="E4">
            <v>0.16625000000000001</v>
          </cell>
          <cell r="F4">
            <v>0.65100000000000002</v>
          </cell>
        </row>
        <row r="5">
          <cell r="A5"/>
          <cell r="B5" t="str">
            <v>2015</v>
          </cell>
          <cell r="C5">
            <v>0.69140000000000001</v>
          </cell>
          <cell r="D5">
            <v>0.15792500000000001</v>
          </cell>
          <cell r="E5">
            <v>0.1507</v>
          </cell>
          <cell r="F5">
            <v>0.69140000000000001</v>
          </cell>
        </row>
        <row r="6">
          <cell r="A6"/>
          <cell r="B6" t="str">
            <v>2016</v>
          </cell>
          <cell r="C6">
            <v>0.77137987902617799</v>
          </cell>
          <cell r="D6">
            <v>0.127303740580233</v>
          </cell>
          <cell r="E6">
            <v>0.101316380393595</v>
          </cell>
          <cell r="F6">
            <v>0.77137987902617799</v>
          </cell>
        </row>
        <row r="7">
          <cell r="A7"/>
          <cell r="B7" t="str">
            <v>2017</v>
          </cell>
          <cell r="C7">
            <v>0.81163094822883297</v>
          </cell>
          <cell r="D7">
            <v>0.112010876754625</v>
          </cell>
          <cell r="E7">
            <v>7.6358175016542504E-2</v>
          </cell>
          <cell r="F7">
            <v>0.81163094822883297</v>
          </cell>
        </row>
        <row r="8">
          <cell r="A8"/>
          <cell r="B8" t="str">
            <v>2018</v>
          </cell>
          <cell r="C8">
            <v>0.8174192025</v>
          </cell>
          <cell r="D8">
            <v>0.1013932625</v>
          </cell>
          <cell r="E8">
            <v>8.1187522499999998E-2</v>
          </cell>
          <cell r="F8">
            <v>0.8174192025</v>
          </cell>
        </row>
        <row r="9">
          <cell r="A9"/>
          <cell r="B9" t="str">
            <v>2019</v>
          </cell>
          <cell r="C9">
            <v>0.75442027249999999</v>
          </cell>
          <cell r="D9">
            <v>0.125930185</v>
          </cell>
          <cell r="E9">
            <v>0.119649545</v>
          </cell>
          <cell r="F9">
            <v>0.75442027249999999</v>
          </cell>
        </row>
        <row r="10">
          <cell r="A10"/>
          <cell r="B10" t="str">
            <v>2020</v>
          </cell>
          <cell r="C10">
            <v>0.82213121862915495</v>
          </cell>
          <cell r="D10">
            <v>0.10087893373262</v>
          </cell>
          <cell r="E10">
            <v>7.6989847638225403E-2</v>
          </cell>
          <cell r="F10">
            <v>0.82213121862915495</v>
          </cell>
        </row>
        <row r="11">
          <cell r="A11"/>
          <cell r="B11" t="str">
            <v>2021</v>
          </cell>
          <cell r="C11">
            <v>0.78464765991262797</v>
          </cell>
          <cell r="D11">
            <v>0.11504267523273</v>
          </cell>
          <cell r="E11">
            <v>0.100309664854643</v>
          </cell>
          <cell r="F11">
            <v>0.78464765991262797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ployee Engagement Average"/>
      <sheetName val="ChartData"/>
    </sheetNames>
    <sheetDataSet>
      <sheetData sheetId="0"/>
      <sheetData sheetId="1">
        <row r="1">
          <cell r="C1" t="str">
            <v>Positive</v>
          </cell>
          <cell r="D1" t="str">
            <v>Neutral</v>
          </cell>
          <cell r="E1" t="str">
            <v>Negative</v>
          </cell>
          <cell r="F1" t="str">
            <v>SEC Positive</v>
          </cell>
        </row>
        <row r="2">
          <cell r="A2" t="str">
            <v>SEC</v>
          </cell>
          <cell r="B2" t="str">
            <v>2012</v>
          </cell>
          <cell r="C2">
            <v>0.62006666666666699</v>
          </cell>
          <cell r="D2">
            <v>0.16919999999999999</v>
          </cell>
          <cell r="E2">
            <v>0.21079999999999999</v>
          </cell>
          <cell r="F2">
            <v>0.62006666666666699</v>
          </cell>
        </row>
        <row r="3">
          <cell r="A3"/>
          <cell r="B3" t="str">
            <v>2013</v>
          </cell>
          <cell r="C3">
            <v>0.62266666666666703</v>
          </cell>
          <cell r="D3">
            <v>0.17226666666666701</v>
          </cell>
          <cell r="E3">
            <v>0.20499999999999999</v>
          </cell>
          <cell r="F3">
            <v>0.62266666666666703</v>
          </cell>
        </row>
        <row r="4">
          <cell r="A4"/>
          <cell r="B4" t="str">
            <v>2014</v>
          </cell>
          <cell r="C4">
            <v>0.65920000000000001</v>
          </cell>
          <cell r="D4">
            <v>0.16286666666666699</v>
          </cell>
          <cell r="E4">
            <v>0.178133333333333</v>
          </cell>
          <cell r="F4">
            <v>0.65920000000000001</v>
          </cell>
        </row>
        <row r="5">
          <cell r="A5"/>
          <cell r="B5" t="str">
            <v>2015</v>
          </cell>
          <cell r="C5">
            <v>0.68894</v>
          </cell>
          <cell r="D5">
            <v>0.14904000000000001</v>
          </cell>
          <cell r="E5">
            <v>0.16202</v>
          </cell>
          <cell r="F5">
            <v>0.68894</v>
          </cell>
        </row>
        <row r="6">
          <cell r="A6"/>
          <cell r="B6" t="str">
            <v>2016</v>
          </cell>
          <cell r="C6">
            <v>0.72839308099425104</v>
          </cell>
          <cell r="D6">
            <v>0.13655195644652501</v>
          </cell>
          <cell r="E6">
            <v>0.135054962559225</v>
          </cell>
          <cell r="F6">
            <v>0.72839308099425104</v>
          </cell>
        </row>
        <row r="7">
          <cell r="A7"/>
          <cell r="B7" t="str">
            <v>2017</v>
          </cell>
          <cell r="C7">
            <v>0.77096343714192905</v>
          </cell>
          <cell r="D7">
            <v>0.122690728029216</v>
          </cell>
          <cell r="E7">
            <v>0.106345834828854</v>
          </cell>
          <cell r="F7">
            <v>0.77096343714192905</v>
          </cell>
        </row>
        <row r="8">
          <cell r="A8"/>
          <cell r="B8" t="str">
            <v>2018</v>
          </cell>
          <cell r="C8">
            <v>0.78272895799999997</v>
          </cell>
          <cell r="D8">
            <v>0.117241384666667</v>
          </cell>
          <cell r="E8">
            <v>0.100029640666667</v>
          </cell>
          <cell r="F8">
            <v>0.78272895799999997</v>
          </cell>
        </row>
        <row r="9">
          <cell r="A9"/>
          <cell r="B9" t="str">
            <v>2019</v>
          </cell>
          <cell r="C9">
            <v>0.76106676600000001</v>
          </cell>
          <cell r="D9">
            <v>0.126713559333333</v>
          </cell>
          <cell r="E9">
            <v>0.112219675333333</v>
          </cell>
          <cell r="F9">
            <v>0.76106676600000001</v>
          </cell>
        </row>
        <row r="10">
          <cell r="A10"/>
          <cell r="B10" t="str">
            <v>2020</v>
          </cell>
          <cell r="C10">
            <v>0.81921544237758304</v>
          </cell>
          <cell r="D10">
            <v>0.101583875315348</v>
          </cell>
          <cell r="E10">
            <v>7.9200682307068296E-2</v>
          </cell>
          <cell r="F10">
            <v>0.81921544237758304</v>
          </cell>
        </row>
        <row r="11">
          <cell r="A11"/>
          <cell r="B11" t="str">
            <v>2021</v>
          </cell>
          <cell r="C11">
            <v>0.79893076813865904</v>
          </cell>
          <cell r="D11">
            <v>0.11049879358341499</v>
          </cell>
          <cell r="E11">
            <v>9.0570438277925394E-2</v>
          </cell>
          <cell r="F11">
            <v>0.79893076813865904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ployee Engagement Average"/>
      <sheetName val="ChartData"/>
    </sheetNames>
    <sheetDataSet>
      <sheetData sheetId="0"/>
      <sheetData sheetId="1">
        <row r="1">
          <cell r="B1" t="str">
            <v>SEC-Non-Veteran</v>
          </cell>
          <cell r="C1" t="str">
            <v>SEC-Veteran</v>
          </cell>
        </row>
        <row r="2">
          <cell r="B2" t="str">
            <v>Positive</v>
          </cell>
          <cell r="C2" t="str">
            <v>Positive</v>
          </cell>
        </row>
        <row r="3">
          <cell r="A3" t="str">
            <v>2018</v>
          </cell>
          <cell r="B3">
            <v>0.79238419533333304</v>
          </cell>
          <cell r="C3">
            <v>0.76067558437870297</v>
          </cell>
        </row>
        <row r="4">
          <cell r="A4" t="str">
            <v>2019</v>
          </cell>
          <cell r="B4">
            <v>0.76526845733333304</v>
          </cell>
          <cell r="C4">
            <v>0.77109810449596705</v>
          </cell>
        </row>
        <row r="5">
          <cell r="A5" t="str">
            <v>2020</v>
          </cell>
          <cell r="B5">
            <v>0.82216284829977404</v>
          </cell>
          <cell r="C5">
            <v>0.80647433128439505</v>
          </cell>
        </row>
        <row r="6">
          <cell r="A6" t="str">
            <v>2021</v>
          </cell>
          <cell r="B6">
            <v>0.804797912435808</v>
          </cell>
          <cell r="C6">
            <v>0.79779003604676302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ployee Engagement Average"/>
      <sheetName val="ChartData"/>
    </sheetNames>
    <sheetDataSet>
      <sheetData sheetId="0"/>
      <sheetData sheetId="1">
        <row r="1">
          <cell r="B1" t="str">
            <v>SEC-LGBS</v>
          </cell>
          <cell r="C1" t="str">
            <v>SEC-Straight</v>
          </cell>
        </row>
        <row r="2">
          <cell r="B2" t="str">
            <v>Positive</v>
          </cell>
          <cell r="C2" t="str">
            <v>Positive</v>
          </cell>
        </row>
        <row r="3">
          <cell r="A3" t="str">
            <v>2018</v>
          </cell>
          <cell r="B3">
            <v>0.71684690066666701</v>
          </cell>
          <cell r="C3">
            <v>0.79710223866666696</v>
          </cell>
        </row>
        <row r="4">
          <cell r="A4" t="str">
            <v>2019</v>
          </cell>
          <cell r="B4">
            <v>0.72908177784544104</v>
          </cell>
          <cell r="C4">
            <v>0.77588482318931495</v>
          </cell>
        </row>
        <row r="5">
          <cell r="A5" t="str">
            <v>2020</v>
          </cell>
          <cell r="B5">
            <v>0.78677499659967498</v>
          </cell>
          <cell r="C5">
            <v>0.83085996292750497</v>
          </cell>
        </row>
        <row r="6">
          <cell r="A6" t="str">
            <v>2021</v>
          </cell>
          <cell r="B6">
            <v>0.74447451785324503</v>
          </cell>
          <cell r="C6">
            <v>0.81627338180116205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9"/>
  <sheetViews>
    <sheetView tabSelected="1" workbookViewId="0">
      <selection activeCell="G39" sqref="G39"/>
    </sheetView>
  </sheetViews>
  <sheetFormatPr baseColWidth="10" defaultColWidth="8.83203125" defaultRowHeight="15" x14ac:dyDescent="0.2"/>
  <sheetData>
    <row r="1" spans="1:19" x14ac:dyDescent="0.2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</row>
    <row r="2" spans="1:19" x14ac:dyDescent="0.2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</row>
    <row r="18" spans="1:20" x14ac:dyDescent="0.2">
      <c r="A18" s="66" t="s">
        <v>1</v>
      </c>
      <c r="B18" s="66"/>
      <c r="C18" s="66"/>
      <c r="D18" s="66"/>
      <c r="E18" s="66"/>
      <c r="F18" s="66"/>
      <c r="G18" s="66"/>
      <c r="H18" s="66"/>
      <c r="I18" s="66"/>
      <c r="J18" s="66"/>
      <c r="L18" s="66" t="s">
        <v>2</v>
      </c>
      <c r="M18" s="66"/>
      <c r="N18" s="66"/>
      <c r="O18" s="66"/>
      <c r="P18" s="66"/>
      <c r="Q18" s="66"/>
      <c r="R18" s="66"/>
      <c r="S18" s="66"/>
      <c r="T18" s="66"/>
    </row>
    <row r="19" spans="1:20" x14ac:dyDescent="0.2">
      <c r="A19" s="66"/>
      <c r="B19" s="66"/>
      <c r="C19" s="66"/>
      <c r="D19" s="66"/>
      <c r="E19" s="66"/>
      <c r="F19" s="66"/>
      <c r="G19" s="66"/>
      <c r="H19" s="66"/>
      <c r="I19" s="66"/>
      <c r="J19" s="66"/>
      <c r="L19" s="66"/>
      <c r="M19" s="66"/>
      <c r="N19" s="66"/>
      <c r="O19" s="66"/>
      <c r="P19" s="66"/>
      <c r="Q19" s="66"/>
      <c r="R19" s="66"/>
      <c r="S19" s="66"/>
      <c r="T19" s="66"/>
    </row>
  </sheetData>
  <mergeCells count="3">
    <mergeCell ref="A1:S2"/>
    <mergeCell ref="A18:J19"/>
    <mergeCell ref="L18:T1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50"/>
  <sheetViews>
    <sheetView workbookViewId="0">
      <selection activeCell="V56" sqref="V56"/>
    </sheetView>
  </sheetViews>
  <sheetFormatPr baseColWidth="10" defaultColWidth="8.83203125" defaultRowHeight="15" x14ac:dyDescent="0.2"/>
  <sheetData>
    <row r="1" spans="1:21" x14ac:dyDescent="0.2">
      <c r="A1" s="67" t="s">
        <v>3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</row>
    <row r="2" spans="1:21" x14ac:dyDescent="0.2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</row>
    <row r="49" spans="1:21" ht="14.5" customHeight="1" x14ac:dyDescent="0.2">
      <c r="A49" s="68" t="s">
        <v>4</v>
      </c>
      <c r="B49" s="68"/>
      <c r="C49" s="68"/>
      <c r="D49" s="68"/>
      <c r="E49" s="68"/>
      <c r="F49" s="68"/>
      <c r="G49" s="68"/>
      <c r="H49" s="68"/>
      <c r="I49" s="68"/>
      <c r="J49" s="68"/>
      <c r="K49" s="68" t="s">
        <v>5</v>
      </c>
      <c r="L49" s="68"/>
      <c r="M49" s="68"/>
      <c r="N49" s="68"/>
      <c r="O49" s="68"/>
      <c r="P49" s="68"/>
      <c r="Q49" s="68"/>
      <c r="R49" s="68"/>
      <c r="S49" s="68"/>
      <c r="T49" s="68"/>
      <c r="U49" s="68"/>
    </row>
    <row r="50" spans="1:21" ht="14.5" customHeight="1" x14ac:dyDescent="0.2">
      <c r="A50" s="68"/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</row>
  </sheetData>
  <mergeCells count="3">
    <mergeCell ref="A1:U2"/>
    <mergeCell ref="A49:J50"/>
    <mergeCell ref="K49:U5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W96"/>
  <sheetViews>
    <sheetView showGridLines="0" workbookViewId="0">
      <selection activeCell="D25" sqref="D25"/>
    </sheetView>
  </sheetViews>
  <sheetFormatPr baseColWidth="10" defaultColWidth="8.83203125" defaultRowHeight="13" x14ac:dyDescent="0.2"/>
  <cols>
    <col min="1" max="1" width="1.6640625" style="2" customWidth="1"/>
    <col min="2" max="2" width="4.1640625" style="2" customWidth="1"/>
    <col min="3" max="3" width="71.1640625" style="2" customWidth="1"/>
    <col min="4" max="4" width="8.33203125" style="2" customWidth="1"/>
    <col min="5" max="5" width="9.1640625" style="2" customWidth="1"/>
    <col min="6" max="6" width="7.6640625" style="2" customWidth="1"/>
    <col min="7" max="18" width="9.1640625" style="2" customWidth="1"/>
    <col min="19" max="19" width="8.83203125" style="2" customWidth="1"/>
    <col min="20" max="20" width="9.33203125" style="2" customWidth="1"/>
    <col min="21" max="22" width="9.1640625" style="2" customWidth="1"/>
    <col min="23" max="23" width="8.83203125" style="2" customWidth="1"/>
    <col min="24" max="16384" width="8.83203125" style="2"/>
  </cols>
  <sheetData>
    <row r="1" spans="1:23" ht="20" x14ac:dyDescent="0.2">
      <c r="A1" s="71" t="s">
        <v>6</v>
      </c>
      <c r="B1" s="71"/>
      <c r="C1" s="7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5" x14ac:dyDescent="0.2">
      <c r="A2" s="72" t="s">
        <v>7</v>
      </c>
      <c r="B2" s="72"/>
      <c r="C2" s="72"/>
      <c r="D2" s="72"/>
      <c r="E2" s="72"/>
      <c r="F2" s="7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8" x14ac:dyDescent="0.2">
      <c r="A3" s="73" t="s">
        <v>8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1"/>
      <c r="U3" s="1"/>
      <c r="V3" s="1"/>
      <c r="W3" s="1"/>
    </row>
    <row r="4" spans="1:23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1"/>
      <c r="U4" s="1"/>
      <c r="V4" s="1"/>
      <c r="W4" s="1"/>
    </row>
    <row r="5" spans="1:23" x14ac:dyDescent="0.2">
      <c r="A5" s="1"/>
      <c r="B5" s="74" t="s">
        <v>9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</row>
    <row r="6" spans="1:23" x14ac:dyDescent="0.2">
      <c r="A6" s="1"/>
      <c r="B6" s="75" t="s">
        <v>10</v>
      </c>
      <c r="C6" s="75"/>
      <c r="D6" s="76">
        <v>2021</v>
      </c>
      <c r="E6" s="76"/>
      <c r="F6" s="69">
        <v>2020</v>
      </c>
      <c r="G6" s="69"/>
      <c r="H6" s="69">
        <v>2019</v>
      </c>
      <c r="I6" s="69"/>
      <c r="J6" s="69">
        <v>2018</v>
      </c>
      <c r="K6" s="69"/>
      <c r="L6" s="69">
        <v>2017</v>
      </c>
      <c r="M6" s="69"/>
      <c r="N6" s="69">
        <v>2016</v>
      </c>
      <c r="O6" s="69"/>
      <c r="P6" s="69">
        <v>2015</v>
      </c>
      <c r="Q6" s="69"/>
      <c r="R6" s="69">
        <v>2014</v>
      </c>
      <c r="S6" s="69"/>
      <c r="T6" s="69">
        <v>2013</v>
      </c>
      <c r="U6" s="69"/>
      <c r="V6" s="69">
        <v>2012</v>
      </c>
      <c r="W6" s="69"/>
    </row>
    <row r="7" spans="1:23" ht="14" x14ac:dyDescent="0.2">
      <c r="A7" s="1"/>
      <c r="B7" s="70" t="s">
        <v>11</v>
      </c>
      <c r="C7" s="70"/>
      <c r="D7" s="18" t="s">
        <v>12</v>
      </c>
      <c r="E7" s="18" t="s">
        <v>13</v>
      </c>
      <c r="F7" s="4" t="s">
        <v>12</v>
      </c>
      <c r="G7" s="4" t="s">
        <v>13</v>
      </c>
      <c r="H7" s="4" t="s">
        <v>12</v>
      </c>
      <c r="I7" s="4" t="s">
        <v>13</v>
      </c>
      <c r="J7" s="4" t="s">
        <v>12</v>
      </c>
      <c r="K7" s="4" t="s">
        <v>13</v>
      </c>
      <c r="L7" s="4" t="s">
        <v>12</v>
      </c>
      <c r="M7" s="4" t="s">
        <v>13</v>
      </c>
      <c r="N7" s="4" t="s">
        <v>12</v>
      </c>
      <c r="O7" s="4" t="s">
        <v>13</v>
      </c>
      <c r="P7" s="4" t="s">
        <v>12</v>
      </c>
      <c r="Q7" s="4" t="s">
        <v>13</v>
      </c>
      <c r="R7" s="4" t="s">
        <v>12</v>
      </c>
      <c r="S7" s="4" t="s">
        <v>13</v>
      </c>
      <c r="T7" s="4" t="s">
        <v>12</v>
      </c>
      <c r="U7" s="4" t="s">
        <v>13</v>
      </c>
      <c r="V7" s="4" t="s">
        <v>12</v>
      </c>
      <c r="W7" s="4" t="s">
        <v>13</v>
      </c>
    </row>
    <row r="8" spans="1:23" x14ac:dyDescent="0.2">
      <c r="A8" s="1"/>
      <c r="B8" s="78" t="s">
        <v>14</v>
      </c>
      <c r="C8" s="78"/>
      <c r="D8" s="19">
        <v>0.76</v>
      </c>
      <c r="E8" s="20">
        <v>-0.02</v>
      </c>
      <c r="F8" s="5" t="s">
        <v>15</v>
      </c>
      <c r="G8" s="6" t="s">
        <v>16</v>
      </c>
      <c r="H8" s="5" t="s">
        <v>17</v>
      </c>
      <c r="I8" s="7">
        <v>-2.5870085352112701E-2</v>
      </c>
      <c r="J8" s="5" t="s">
        <v>18</v>
      </c>
      <c r="K8" s="7">
        <v>1.4507230243370899E-2</v>
      </c>
      <c r="L8" s="5" t="s">
        <v>19</v>
      </c>
      <c r="M8" s="7">
        <v>3.9584124536602198E-2</v>
      </c>
      <c r="N8" s="5" t="s">
        <v>20</v>
      </c>
      <c r="O8" s="7">
        <v>3.9391803107350798E-2</v>
      </c>
      <c r="P8" s="5" t="s">
        <v>21</v>
      </c>
      <c r="Q8" s="7">
        <v>2.98070422535213E-2</v>
      </c>
      <c r="R8" s="8" t="s">
        <v>22</v>
      </c>
      <c r="S8" s="7">
        <v>3.3760563380281598E-2</v>
      </c>
      <c r="T8" s="8" t="s">
        <v>23</v>
      </c>
      <c r="U8" s="7">
        <v>1.0985915492958E-2</v>
      </c>
      <c r="V8" s="8" t="s">
        <v>24</v>
      </c>
      <c r="W8" s="7" t="s">
        <v>25</v>
      </c>
    </row>
    <row r="9" spans="1:23" x14ac:dyDescent="0.2">
      <c r="A9" s="1"/>
      <c r="B9" s="78" t="s">
        <v>26</v>
      </c>
      <c r="C9" s="78"/>
      <c r="D9" s="19">
        <v>0.78</v>
      </c>
      <c r="E9" s="20">
        <v>-0.04</v>
      </c>
      <c r="F9" s="5" t="s">
        <v>27</v>
      </c>
      <c r="G9" s="6" t="s">
        <v>28</v>
      </c>
      <c r="H9" s="5" t="s">
        <v>29</v>
      </c>
      <c r="I9" s="9">
        <v>-6.2998929999999995E-2</v>
      </c>
      <c r="J9" s="5" t="s">
        <v>27</v>
      </c>
      <c r="K9" s="7">
        <v>5.78825427116747E-3</v>
      </c>
      <c r="L9" s="5" t="s">
        <v>30</v>
      </c>
      <c r="M9" s="7">
        <v>4.0251069202655101E-2</v>
      </c>
      <c r="N9" s="5" t="s">
        <v>31</v>
      </c>
      <c r="O9" s="6" t="s">
        <v>32</v>
      </c>
      <c r="P9" s="5" t="s">
        <v>20</v>
      </c>
      <c r="Q9" s="7">
        <v>4.0399999999999998E-2</v>
      </c>
      <c r="R9" s="5" t="s">
        <v>21</v>
      </c>
      <c r="S9" s="6" t="s">
        <v>33</v>
      </c>
      <c r="T9" s="8" t="s">
        <v>34</v>
      </c>
      <c r="U9" s="7">
        <v>8.4999999999999503E-3</v>
      </c>
      <c r="V9" s="8" t="s">
        <v>23</v>
      </c>
      <c r="W9" s="7" t="s">
        <v>25</v>
      </c>
    </row>
    <row r="10" spans="1:23" x14ac:dyDescent="0.2">
      <c r="A10" s="1"/>
      <c r="B10" s="78" t="s">
        <v>35</v>
      </c>
      <c r="C10" s="78"/>
      <c r="D10" s="19">
        <v>0.8</v>
      </c>
      <c r="E10" s="20">
        <v>-0.02</v>
      </c>
      <c r="F10" s="5" t="s">
        <v>27</v>
      </c>
      <c r="G10" s="6" t="s">
        <v>16</v>
      </c>
      <c r="H10" s="5" t="s">
        <v>36</v>
      </c>
      <c r="I10" s="7">
        <v>-2.1662192000000101E-2</v>
      </c>
      <c r="J10" s="5" t="s">
        <v>15</v>
      </c>
      <c r="K10" s="7">
        <v>1.1765520858070699E-2</v>
      </c>
      <c r="L10" s="5" t="s">
        <v>31</v>
      </c>
      <c r="M10" s="7">
        <v>4.2570356147678803E-2</v>
      </c>
      <c r="N10" s="5" t="s">
        <v>19</v>
      </c>
      <c r="O10" s="7">
        <v>3.94530809942506E-2</v>
      </c>
      <c r="P10" s="5" t="s">
        <v>20</v>
      </c>
      <c r="Q10" s="7">
        <v>2.9739999999999999E-2</v>
      </c>
      <c r="R10" s="5" t="s">
        <v>37</v>
      </c>
      <c r="S10" s="7">
        <v>3.6533333333333098E-2</v>
      </c>
      <c r="T10" s="8" t="s">
        <v>22</v>
      </c>
      <c r="U10" s="7">
        <v>2.6000000000002701E-3</v>
      </c>
      <c r="V10" s="8" t="s">
        <v>22</v>
      </c>
      <c r="W10" s="7" t="s">
        <v>25</v>
      </c>
    </row>
    <row r="11" spans="1:23" x14ac:dyDescent="0.2">
      <c r="A11" s="1"/>
      <c r="B11" s="78" t="s">
        <v>38</v>
      </c>
      <c r="C11" s="78"/>
      <c r="D11" s="19">
        <v>0.73</v>
      </c>
      <c r="E11" s="20">
        <v>-0.01</v>
      </c>
      <c r="F11" s="5" t="s">
        <v>18</v>
      </c>
      <c r="G11" s="6" t="s">
        <v>16</v>
      </c>
      <c r="H11" s="5" t="s">
        <v>20</v>
      </c>
      <c r="I11" s="7">
        <v>-2.4705761499999999E-2</v>
      </c>
      <c r="J11" s="5" t="s">
        <v>39</v>
      </c>
      <c r="K11" s="7">
        <v>1.78924320722906E-2</v>
      </c>
      <c r="L11" s="5" t="s">
        <v>20</v>
      </c>
      <c r="M11" s="6" t="s">
        <v>33</v>
      </c>
      <c r="N11" s="5" t="s">
        <v>21</v>
      </c>
      <c r="O11" s="7">
        <v>3.6061404493488998E-2</v>
      </c>
      <c r="P11" s="8" t="s">
        <v>40</v>
      </c>
      <c r="Q11" s="7">
        <v>2.6394999999999901E-2</v>
      </c>
      <c r="R11" s="8" t="s">
        <v>41</v>
      </c>
      <c r="S11" s="7">
        <v>3.5099999999999902E-2</v>
      </c>
      <c r="T11" s="8" t="s">
        <v>42</v>
      </c>
      <c r="U11" s="7">
        <v>1.065E-2</v>
      </c>
      <c r="V11" s="8" t="s">
        <v>43</v>
      </c>
      <c r="W11" s="7" t="s">
        <v>25</v>
      </c>
    </row>
    <row r="12" spans="1:23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x14ac:dyDescent="0.2">
      <c r="A13" s="1"/>
      <c r="B13" s="74" t="s">
        <v>44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</row>
    <row r="14" spans="1:23" ht="14" x14ac:dyDescent="0.2">
      <c r="A14" s="1"/>
      <c r="B14" s="21"/>
      <c r="C14" s="22" t="s">
        <v>10</v>
      </c>
      <c r="D14" s="79">
        <v>2021</v>
      </c>
      <c r="E14" s="79"/>
      <c r="F14" s="77">
        <v>2020</v>
      </c>
      <c r="G14" s="77"/>
      <c r="H14" s="77">
        <v>2019</v>
      </c>
      <c r="I14" s="77"/>
      <c r="J14" s="77">
        <v>2018</v>
      </c>
      <c r="K14" s="77"/>
      <c r="L14" s="77">
        <v>2017</v>
      </c>
      <c r="M14" s="77"/>
      <c r="N14" s="77">
        <v>2016</v>
      </c>
      <c r="O14" s="77"/>
      <c r="P14" s="77">
        <v>2015</v>
      </c>
      <c r="Q14" s="77"/>
      <c r="R14" s="77">
        <v>2014</v>
      </c>
      <c r="S14" s="77"/>
      <c r="T14" s="77">
        <v>2013</v>
      </c>
      <c r="U14" s="77"/>
      <c r="V14" s="77">
        <v>2012</v>
      </c>
      <c r="W14" s="77"/>
    </row>
    <row r="15" spans="1:23" ht="14" x14ac:dyDescent="0.2">
      <c r="A15" s="1"/>
      <c r="B15" s="70" t="s">
        <v>45</v>
      </c>
      <c r="C15" s="70"/>
      <c r="D15" s="18" t="s">
        <v>12</v>
      </c>
      <c r="E15" s="23" t="s">
        <v>13</v>
      </c>
      <c r="F15" s="4" t="s">
        <v>12</v>
      </c>
      <c r="G15" s="10" t="s">
        <v>13</v>
      </c>
      <c r="H15" s="4" t="s">
        <v>12</v>
      </c>
      <c r="I15" s="10" t="s">
        <v>13</v>
      </c>
      <c r="J15" s="4" t="s">
        <v>12</v>
      </c>
      <c r="K15" s="10" t="s">
        <v>13</v>
      </c>
      <c r="L15" s="4" t="s">
        <v>12</v>
      </c>
      <c r="M15" s="10" t="s">
        <v>13</v>
      </c>
      <c r="N15" s="4" t="s">
        <v>12</v>
      </c>
      <c r="O15" s="10" t="s">
        <v>13</v>
      </c>
      <c r="P15" s="4" t="s">
        <v>12</v>
      </c>
      <c r="Q15" s="10" t="s">
        <v>13</v>
      </c>
      <c r="R15" s="4" t="s">
        <v>12</v>
      </c>
      <c r="S15" s="10" t="s">
        <v>13</v>
      </c>
      <c r="T15" s="4" t="s">
        <v>12</v>
      </c>
      <c r="U15" s="10" t="s">
        <v>13</v>
      </c>
      <c r="V15" s="4" t="s">
        <v>12</v>
      </c>
      <c r="W15" s="10" t="s">
        <v>13</v>
      </c>
    </row>
    <row r="16" spans="1:23" ht="14" x14ac:dyDescent="0.2">
      <c r="A16" s="1"/>
      <c r="B16" s="24">
        <v>40</v>
      </c>
      <c r="C16" s="24" t="s">
        <v>46</v>
      </c>
      <c r="D16" s="19">
        <v>0.86</v>
      </c>
      <c r="E16" s="20">
        <v>-0.03</v>
      </c>
      <c r="F16" s="5" t="s">
        <v>47</v>
      </c>
      <c r="G16" s="6" t="s">
        <v>33</v>
      </c>
      <c r="H16" s="5" t="s">
        <v>48</v>
      </c>
      <c r="I16" s="7">
        <v>-2.3497460000000098E-2</v>
      </c>
      <c r="J16" s="5" t="s">
        <v>49</v>
      </c>
      <c r="K16" s="7">
        <v>9.25977794297006E-3</v>
      </c>
      <c r="L16" s="5" t="s">
        <v>50</v>
      </c>
      <c r="M16" s="7">
        <v>4.2653022187670003E-2</v>
      </c>
      <c r="N16" s="5" t="s">
        <v>30</v>
      </c>
      <c r="O16" s="6" t="s">
        <v>28</v>
      </c>
      <c r="P16" s="5" t="s">
        <v>18</v>
      </c>
      <c r="Q16" s="6" t="s">
        <v>33</v>
      </c>
      <c r="R16" s="5" t="s">
        <v>20</v>
      </c>
      <c r="S16" s="6" t="s">
        <v>33</v>
      </c>
      <c r="T16" s="8" t="s">
        <v>51</v>
      </c>
      <c r="U16" s="7">
        <v>2.5999999999999999E-2</v>
      </c>
      <c r="V16" s="8" t="s">
        <v>40</v>
      </c>
      <c r="W16" s="7" t="s">
        <v>25</v>
      </c>
    </row>
    <row r="17" spans="1:23" ht="14" x14ac:dyDescent="0.2">
      <c r="A17" s="1"/>
      <c r="B17" s="24">
        <v>69</v>
      </c>
      <c r="C17" s="24" t="s">
        <v>52</v>
      </c>
      <c r="D17" s="19">
        <v>0.82</v>
      </c>
      <c r="E17" s="20">
        <v>-0.03</v>
      </c>
      <c r="F17" s="5" t="s">
        <v>50</v>
      </c>
      <c r="G17" s="6" t="s">
        <v>28</v>
      </c>
      <c r="H17" s="5" t="s">
        <v>15</v>
      </c>
      <c r="I17" s="9">
        <v>-4.9961449999999998E-2</v>
      </c>
      <c r="J17" s="5" t="s">
        <v>53</v>
      </c>
      <c r="K17" s="7">
        <v>1.4403185894730001E-2</v>
      </c>
      <c r="L17" s="5" t="s">
        <v>27</v>
      </c>
      <c r="M17" s="7">
        <v>3.876177382097E-2</v>
      </c>
      <c r="N17" s="5" t="s">
        <v>15</v>
      </c>
      <c r="O17" s="6" t="s">
        <v>16</v>
      </c>
      <c r="P17" s="5" t="s">
        <v>39</v>
      </c>
      <c r="Q17" s="7">
        <v>3.08999999999999E-2</v>
      </c>
      <c r="R17" s="5" t="s">
        <v>54</v>
      </c>
      <c r="S17" s="7">
        <v>4.1000000000000002E-2</v>
      </c>
      <c r="T17" s="8" t="s">
        <v>51</v>
      </c>
      <c r="U17" s="7">
        <v>8.0000000000000106E-3</v>
      </c>
      <c r="V17" s="8" t="s">
        <v>51</v>
      </c>
      <c r="W17" s="7" t="s">
        <v>25</v>
      </c>
    </row>
    <row r="18" spans="1:23" ht="14" x14ac:dyDescent="0.2">
      <c r="A18" s="1"/>
      <c r="B18" s="24">
        <v>70</v>
      </c>
      <c r="C18" s="24" t="s">
        <v>55</v>
      </c>
      <c r="D18" s="19">
        <v>0.68</v>
      </c>
      <c r="E18" s="20">
        <v>-0.04</v>
      </c>
      <c r="F18" s="5" t="s">
        <v>17</v>
      </c>
      <c r="G18" s="6" t="s">
        <v>32</v>
      </c>
      <c r="H18" s="8" t="s">
        <v>51</v>
      </c>
      <c r="I18" s="9">
        <v>-0.13547439999999999</v>
      </c>
      <c r="J18" s="5" t="s">
        <v>31</v>
      </c>
      <c r="K18" s="7">
        <v>-2.73713449965007E-3</v>
      </c>
      <c r="L18" s="5" t="s">
        <v>15</v>
      </c>
      <c r="M18" s="7">
        <v>2.6943305387570098E-2</v>
      </c>
      <c r="N18" s="5" t="s">
        <v>29</v>
      </c>
      <c r="O18" s="6" t="s">
        <v>56</v>
      </c>
      <c r="P18" s="8" t="s">
        <v>51</v>
      </c>
      <c r="Q18" s="7">
        <v>1.5900000000000001E-2</v>
      </c>
      <c r="R18" s="8" t="s">
        <v>22</v>
      </c>
      <c r="S18" s="6" t="s">
        <v>16</v>
      </c>
      <c r="T18" s="8" t="s">
        <v>57</v>
      </c>
      <c r="U18" s="7">
        <v>-1.8999999999999899E-2</v>
      </c>
      <c r="V18" s="8" t="s">
        <v>41</v>
      </c>
      <c r="W18" s="7" t="s">
        <v>25</v>
      </c>
    </row>
    <row r="19" spans="1:23" ht="14" x14ac:dyDescent="0.2">
      <c r="A19" s="1"/>
      <c r="B19" s="24">
        <v>71</v>
      </c>
      <c r="C19" s="24" t="s">
        <v>58</v>
      </c>
      <c r="D19" s="19">
        <v>0.79</v>
      </c>
      <c r="E19" s="20">
        <v>-0.04</v>
      </c>
      <c r="F19" s="5" t="s">
        <v>53</v>
      </c>
      <c r="G19" s="6" t="s">
        <v>28</v>
      </c>
      <c r="H19" s="5" t="s">
        <v>36</v>
      </c>
      <c r="I19" s="7">
        <v>-4.3062410000000002E-2</v>
      </c>
      <c r="J19" s="5" t="s">
        <v>30</v>
      </c>
      <c r="K19" s="7">
        <v>2.22718774662001E-3</v>
      </c>
      <c r="L19" s="5" t="s">
        <v>59</v>
      </c>
      <c r="M19" s="6" t="s">
        <v>33</v>
      </c>
      <c r="N19" s="5" t="s">
        <v>29</v>
      </c>
      <c r="O19" s="6" t="s">
        <v>32</v>
      </c>
      <c r="P19" s="5" t="s">
        <v>60</v>
      </c>
      <c r="Q19" s="6" t="s">
        <v>16</v>
      </c>
      <c r="R19" s="8" t="s">
        <v>40</v>
      </c>
      <c r="S19" s="6" t="s">
        <v>16</v>
      </c>
      <c r="T19" s="8" t="s">
        <v>42</v>
      </c>
      <c r="U19" s="7">
        <v>1.9E-2</v>
      </c>
      <c r="V19" s="8" t="s">
        <v>61</v>
      </c>
      <c r="W19" s="7" t="s">
        <v>25</v>
      </c>
    </row>
    <row r="20" spans="1:23" x14ac:dyDescent="0.2">
      <c r="A20" s="1"/>
      <c r="B20" s="80" t="s">
        <v>62</v>
      </c>
      <c r="C20" s="80"/>
      <c r="D20" s="25">
        <v>0.78</v>
      </c>
      <c r="E20" s="26">
        <v>-0.04</v>
      </c>
      <c r="F20" s="11" t="s">
        <v>27</v>
      </c>
      <c r="G20" s="12" t="s">
        <v>28</v>
      </c>
      <c r="H20" s="11" t="s">
        <v>29</v>
      </c>
      <c r="I20" s="13">
        <v>-6.2998929999999995E-2</v>
      </c>
      <c r="J20" s="11" t="s">
        <v>27</v>
      </c>
      <c r="K20" s="14">
        <v>5.7882542711675004E-3</v>
      </c>
      <c r="L20" s="11" t="s">
        <v>30</v>
      </c>
      <c r="M20" s="14">
        <v>4.0251069202654997E-2</v>
      </c>
      <c r="N20" s="11" t="s">
        <v>31</v>
      </c>
      <c r="O20" s="12" t="s">
        <v>32</v>
      </c>
      <c r="P20" s="11" t="s">
        <v>20</v>
      </c>
      <c r="Q20" s="14">
        <v>4.0399999999999998E-2</v>
      </c>
      <c r="R20" s="11" t="s">
        <v>21</v>
      </c>
      <c r="S20" s="12" t="s">
        <v>33</v>
      </c>
      <c r="T20" s="15" t="s">
        <v>34</v>
      </c>
      <c r="U20" s="14">
        <v>8.5000000000000405E-3</v>
      </c>
      <c r="V20" s="15" t="s">
        <v>23</v>
      </c>
      <c r="W20" s="12" t="s">
        <v>23</v>
      </c>
    </row>
    <row r="21" spans="1:23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x14ac:dyDescent="0.2">
      <c r="A22" s="1"/>
      <c r="B22" s="74" t="s">
        <v>63</v>
      </c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</row>
    <row r="23" spans="1:23" ht="14" x14ac:dyDescent="0.2">
      <c r="A23" s="1"/>
      <c r="B23" s="21"/>
      <c r="C23" s="22" t="s">
        <v>10</v>
      </c>
      <c r="D23" s="79">
        <v>2021</v>
      </c>
      <c r="E23" s="79"/>
      <c r="F23" s="77">
        <v>2020</v>
      </c>
      <c r="G23" s="77"/>
      <c r="H23" s="77">
        <v>2019</v>
      </c>
      <c r="I23" s="77"/>
      <c r="J23" s="77">
        <v>2018</v>
      </c>
      <c r="K23" s="77"/>
      <c r="L23" s="77">
        <v>2017</v>
      </c>
      <c r="M23" s="77"/>
      <c r="N23" s="77">
        <v>2016</v>
      </c>
      <c r="O23" s="77"/>
      <c r="P23" s="77">
        <v>2015</v>
      </c>
      <c r="Q23" s="77"/>
      <c r="R23" s="77">
        <v>2014</v>
      </c>
      <c r="S23" s="77"/>
      <c r="T23" s="77">
        <v>2013</v>
      </c>
      <c r="U23" s="77"/>
      <c r="V23" s="77">
        <v>2012</v>
      </c>
      <c r="W23" s="77"/>
    </row>
    <row r="24" spans="1:23" ht="14" x14ac:dyDescent="0.2">
      <c r="A24" s="1"/>
      <c r="B24" s="70" t="s">
        <v>45</v>
      </c>
      <c r="C24" s="70"/>
      <c r="D24" s="18" t="s">
        <v>12</v>
      </c>
      <c r="E24" s="18" t="s">
        <v>13</v>
      </c>
      <c r="F24" s="4" t="s">
        <v>12</v>
      </c>
      <c r="G24" s="4" t="s">
        <v>13</v>
      </c>
      <c r="H24" s="4" t="s">
        <v>12</v>
      </c>
      <c r="I24" s="4" t="s">
        <v>13</v>
      </c>
      <c r="J24" s="4" t="s">
        <v>12</v>
      </c>
      <c r="K24" s="4" t="s">
        <v>13</v>
      </c>
      <c r="L24" s="4" t="s">
        <v>12</v>
      </c>
      <c r="M24" s="4" t="s">
        <v>13</v>
      </c>
      <c r="N24" s="4" t="s">
        <v>12</v>
      </c>
      <c r="O24" s="4" t="s">
        <v>13</v>
      </c>
      <c r="P24" s="4" t="s">
        <v>12</v>
      </c>
      <c r="Q24" s="4" t="s">
        <v>13</v>
      </c>
      <c r="R24" s="4" t="s">
        <v>12</v>
      </c>
      <c r="S24" s="4" t="s">
        <v>13</v>
      </c>
      <c r="T24" s="4" t="s">
        <v>12</v>
      </c>
      <c r="U24" s="4" t="s">
        <v>13</v>
      </c>
      <c r="V24" s="4" t="s">
        <v>12</v>
      </c>
      <c r="W24" s="4" t="s">
        <v>13</v>
      </c>
    </row>
    <row r="25" spans="1:23" ht="28" x14ac:dyDescent="0.2">
      <c r="A25" s="1"/>
      <c r="B25" s="24">
        <v>53</v>
      </c>
      <c r="C25" s="24" t="s">
        <v>64</v>
      </c>
      <c r="D25" s="27">
        <v>0.62</v>
      </c>
      <c r="E25" s="28">
        <v>-0.05</v>
      </c>
      <c r="F25" s="5" t="s">
        <v>60</v>
      </c>
      <c r="G25" s="6" t="s">
        <v>65</v>
      </c>
      <c r="H25" s="8" t="s">
        <v>43</v>
      </c>
      <c r="I25" s="7">
        <v>-3.616751E-2</v>
      </c>
      <c r="J25" s="8" t="s">
        <v>41</v>
      </c>
      <c r="K25" s="7">
        <v>6.9208479325999503E-3</v>
      </c>
      <c r="L25" s="8" t="s">
        <v>24</v>
      </c>
      <c r="M25" s="6" t="s">
        <v>16</v>
      </c>
      <c r="N25" s="8" t="s">
        <v>66</v>
      </c>
      <c r="O25" s="7">
        <v>4.2678902549130003E-2</v>
      </c>
      <c r="P25" s="16" t="s">
        <v>67</v>
      </c>
      <c r="Q25" s="6" t="s">
        <v>33</v>
      </c>
      <c r="R25" s="16" t="s">
        <v>68</v>
      </c>
      <c r="S25" s="6" t="s">
        <v>32</v>
      </c>
      <c r="T25" s="16" t="s">
        <v>69</v>
      </c>
      <c r="U25" s="7">
        <v>-1E-3</v>
      </c>
      <c r="V25" s="16" t="s">
        <v>69</v>
      </c>
      <c r="W25" s="7" t="s">
        <v>25</v>
      </c>
    </row>
    <row r="26" spans="1:23" ht="14" x14ac:dyDescent="0.2">
      <c r="A26" s="1"/>
      <c r="B26" s="24">
        <v>54</v>
      </c>
      <c r="C26" s="24" t="s">
        <v>70</v>
      </c>
      <c r="D26" s="19">
        <v>0.76</v>
      </c>
      <c r="E26" s="20">
        <v>-0.02</v>
      </c>
      <c r="F26" s="5" t="s">
        <v>15</v>
      </c>
      <c r="G26" s="6" t="s">
        <v>71</v>
      </c>
      <c r="H26" s="5" t="s">
        <v>20</v>
      </c>
      <c r="I26" s="7">
        <v>-2.7764299999999999E-2</v>
      </c>
      <c r="J26" s="5" t="s">
        <v>17</v>
      </c>
      <c r="K26" s="7">
        <v>8.6991136499792193E-6</v>
      </c>
      <c r="L26" s="5" t="s">
        <v>17</v>
      </c>
      <c r="M26" s="6" t="s">
        <v>16</v>
      </c>
      <c r="N26" s="5" t="s">
        <v>37</v>
      </c>
      <c r="O26" s="7">
        <v>4.3029491316770002E-2</v>
      </c>
      <c r="P26" s="8" t="s">
        <v>40</v>
      </c>
      <c r="Q26" s="7">
        <v>4.2900000000000001E-2</v>
      </c>
      <c r="R26" s="8" t="s">
        <v>24</v>
      </c>
      <c r="S26" s="7">
        <v>1.7999999999999901E-2</v>
      </c>
      <c r="T26" s="8" t="s">
        <v>42</v>
      </c>
      <c r="U26" s="7">
        <v>-2E-3</v>
      </c>
      <c r="V26" s="8" t="s">
        <v>57</v>
      </c>
      <c r="W26" s="7" t="s">
        <v>25</v>
      </c>
    </row>
    <row r="27" spans="1:23" ht="14" x14ac:dyDescent="0.2">
      <c r="A27" s="1"/>
      <c r="B27" s="24">
        <v>56</v>
      </c>
      <c r="C27" s="24" t="s">
        <v>72</v>
      </c>
      <c r="D27" s="19">
        <v>0.73</v>
      </c>
      <c r="E27" s="28">
        <v>-0.06</v>
      </c>
      <c r="F27" s="5" t="s">
        <v>73</v>
      </c>
      <c r="G27" s="6" t="s">
        <v>28</v>
      </c>
      <c r="H27" s="5" t="s">
        <v>17</v>
      </c>
      <c r="I27" s="7">
        <v>-7.7834999999999398E-3</v>
      </c>
      <c r="J27" s="5" t="s">
        <v>19</v>
      </c>
      <c r="K27" s="7">
        <v>2.1247271635329999E-2</v>
      </c>
      <c r="L27" s="5" t="s">
        <v>39</v>
      </c>
      <c r="M27" s="6" t="s">
        <v>16</v>
      </c>
      <c r="N27" s="5" t="s">
        <v>21</v>
      </c>
      <c r="O27" s="7">
        <v>3.4907429582170003E-2</v>
      </c>
      <c r="P27" s="8" t="s">
        <v>40</v>
      </c>
      <c r="Q27" s="7">
        <v>4.2000000000000003E-2</v>
      </c>
      <c r="R27" s="8" t="s">
        <v>24</v>
      </c>
      <c r="S27" s="6" t="s">
        <v>16</v>
      </c>
      <c r="T27" s="8" t="s">
        <v>66</v>
      </c>
      <c r="U27" s="7">
        <v>2E-3</v>
      </c>
      <c r="V27" s="8" t="s">
        <v>66</v>
      </c>
      <c r="W27" s="7" t="s">
        <v>25</v>
      </c>
    </row>
    <row r="28" spans="1:23" ht="28" x14ac:dyDescent="0.2">
      <c r="A28" s="1"/>
      <c r="B28" s="24">
        <v>60</v>
      </c>
      <c r="C28" s="24" t="s">
        <v>74</v>
      </c>
      <c r="D28" s="19">
        <v>0.78</v>
      </c>
      <c r="E28" s="20">
        <v>-0.02</v>
      </c>
      <c r="F28" s="5" t="s">
        <v>59</v>
      </c>
      <c r="G28" s="6" t="s">
        <v>28</v>
      </c>
      <c r="H28" s="5" t="s">
        <v>19</v>
      </c>
      <c r="I28" s="7">
        <v>-2.5397869999999899E-2</v>
      </c>
      <c r="J28" s="5" t="s">
        <v>36</v>
      </c>
      <c r="K28" s="7">
        <v>1.21440714142299E-2</v>
      </c>
      <c r="L28" s="5" t="s">
        <v>29</v>
      </c>
      <c r="M28" s="6" t="s">
        <v>16</v>
      </c>
      <c r="N28" s="5" t="s">
        <v>20</v>
      </c>
      <c r="O28" s="6" t="s">
        <v>33</v>
      </c>
      <c r="P28" s="8" t="s">
        <v>51</v>
      </c>
      <c r="Q28" s="7">
        <v>2.0199999999999999E-2</v>
      </c>
      <c r="R28" s="8" t="s">
        <v>22</v>
      </c>
      <c r="S28" s="6" t="s">
        <v>32</v>
      </c>
      <c r="T28" s="8" t="s">
        <v>42</v>
      </c>
      <c r="U28" s="7">
        <v>-1.7999999999999901E-2</v>
      </c>
      <c r="V28" s="8" t="s">
        <v>57</v>
      </c>
      <c r="W28" s="7" t="s">
        <v>25</v>
      </c>
    </row>
    <row r="29" spans="1:23" ht="14" x14ac:dyDescent="0.2">
      <c r="A29" s="1"/>
      <c r="B29" s="24">
        <v>61</v>
      </c>
      <c r="C29" s="24" t="s">
        <v>75</v>
      </c>
      <c r="D29" s="19">
        <v>0.69</v>
      </c>
      <c r="E29" s="28">
        <v>-0.05</v>
      </c>
      <c r="F29" s="5" t="s">
        <v>18</v>
      </c>
      <c r="G29" s="6" t="s">
        <v>28</v>
      </c>
      <c r="H29" s="5" t="s">
        <v>60</v>
      </c>
      <c r="I29" s="7">
        <v>-2.6453170000000002E-2</v>
      </c>
      <c r="J29" s="5" t="s">
        <v>20</v>
      </c>
      <c r="K29" s="7">
        <v>1.0754997082359901E-2</v>
      </c>
      <c r="L29" s="5" t="s">
        <v>54</v>
      </c>
      <c r="M29" s="7">
        <v>3.8424237795350098E-2</v>
      </c>
      <c r="N29" s="8" t="s">
        <v>51</v>
      </c>
      <c r="O29" s="6" t="s">
        <v>16</v>
      </c>
      <c r="P29" s="8" t="s">
        <v>23</v>
      </c>
      <c r="Q29" s="7">
        <v>4.1099999999999901E-2</v>
      </c>
      <c r="R29" s="8" t="s">
        <v>42</v>
      </c>
      <c r="S29" s="6" t="s">
        <v>16</v>
      </c>
      <c r="T29" s="16" t="s">
        <v>76</v>
      </c>
      <c r="U29" s="7">
        <v>5.0000000000000001E-3</v>
      </c>
      <c r="V29" s="16" t="s">
        <v>76</v>
      </c>
      <c r="W29" s="7" t="s">
        <v>25</v>
      </c>
    </row>
    <row r="30" spans="1:23" x14ac:dyDescent="0.2">
      <c r="A30" s="1"/>
      <c r="B30" s="80" t="s">
        <v>62</v>
      </c>
      <c r="C30" s="80"/>
      <c r="D30" s="25">
        <v>0.72</v>
      </c>
      <c r="E30" s="26">
        <v>-0.04</v>
      </c>
      <c r="F30" s="11" t="s">
        <v>36</v>
      </c>
      <c r="G30" s="12" t="s">
        <v>32</v>
      </c>
      <c r="H30" s="11" t="s">
        <v>60</v>
      </c>
      <c r="I30" s="14">
        <v>-2.4713269999999999E-2</v>
      </c>
      <c r="J30" s="11" t="s">
        <v>77</v>
      </c>
      <c r="K30" s="14">
        <v>1.0215177435634E-2</v>
      </c>
      <c r="L30" s="11" t="s">
        <v>20</v>
      </c>
      <c r="M30" s="12" t="s">
        <v>16</v>
      </c>
      <c r="N30" s="15" t="s">
        <v>78</v>
      </c>
      <c r="O30" s="12" t="s">
        <v>79</v>
      </c>
      <c r="P30" s="15" t="s">
        <v>23</v>
      </c>
      <c r="Q30" s="14">
        <v>3.9320000000000001E-2</v>
      </c>
      <c r="R30" s="15" t="s">
        <v>42</v>
      </c>
      <c r="S30" s="12" t="s">
        <v>16</v>
      </c>
      <c r="T30" s="17" t="s">
        <v>76</v>
      </c>
      <c r="U30" s="14">
        <v>-2.79999999999998E-3</v>
      </c>
      <c r="V30" s="17" t="s">
        <v>76</v>
      </c>
      <c r="W30" s="12" t="s">
        <v>76</v>
      </c>
    </row>
    <row r="31" spans="1:23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x14ac:dyDescent="0.2">
      <c r="A32" s="1"/>
      <c r="B32" s="74" t="s">
        <v>80</v>
      </c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</row>
    <row r="33" spans="1:23" ht="14" x14ac:dyDescent="0.2">
      <c r="A33" s="1"/>
      <c r="B33" s="21"/>
      <c r="C33" s="22" t="s">
        <v>10</v>
      </c>
      <c r="D33" s="79">
        <v>2021</v>
      </c>
      <c r="E33" s="79"/>
      <c r="F33" s="77">
        <v>2020</v>
      </c>
      <c r="G33" s="77"/>
      <c r="H33" s="77">
        <v>2019</v>
      </c>
      <c r="I33" s="77"/>
      <c r="J33" s="77">
        <v>2018</v>
      </c>
      <c r="K33" s="77"/>
      <c r="L33" s="77">
        <v>2017</v>
      </c>
      <c r="M33" s="77"/>
      <c r="N33" s="77">
        <v>2016</v>
      </c>
      <c r="O33" s="77"/>
      <c r="P33" s="77">
        <v>2015</v>
      </c>
      <c r="Q33" s="77"/>
      <c r="R33" s="77">
        <v>2014</v>
      </c>
      <c r="S33" s="77"/>
      <c r="T33" s="77">
        <v>2013</v>
      </c>
      <c r="U33" s="77"/>
      <c r="V33" s="77">
        <v>2012</v>
      </c>
      <c r="W33" s="77"/>
    </row>
    <row r="34" spans="1:23" ht="14" x14ac:dyDescent="0.2">
      <c r="A34" s="1"/>
      <c r="B34" s="70" t="s">
        <v>45</v>
      </c>
      <c r="C34" s="70"/>
      <c r="D34" s="18" t="s">
        <v>12</v>
      </c>
      <c r="E34" s="18" t="s">
        <v>13</v>
      </c>
      <c r="F34" s="4" t="s">
        <v>12</v>
      </c>
      <c r="G34" s="4" t="s">
        <v>13</v>
      </c>
      <c r="H34" s="4" t="s">
        <v>12</v>
      </c>
      <c r="I34" s="4" t="s">
        <v>13</v>
      </c>
      <c r="J34" s="4" t="s">
        <v>12</v>
      </c>
      <c r="K34" s="4" t="s">
        <v>13</v>
      </c>
      <c r="L34" s="4" t="s">
        <v>12</v>
      </c>
      <c r="M34" s="4" t="s">
        <v>13</v>
      </c>
      <c r="N34" s="4" t="s">
        <v>12</v>
      </c>
      <c r="O34" s="4" t="s">
        <v>13</v>
      </c>
      <c r="P34" s="4" t="s">
        <v>12</v>
      </c>
      <c r="Q34" s="4" t="s">
        <v>13</v>
      </c>
      <c r="R34" s="4" t="s">
        <v>12</v>
      </c>
      <c r="S34" s="4" t="s">
        <v>13</v>
      </c>
      <c r="T34" s="4" t="s">
        <v>12</v>
      </c>
      <c r="U34" s="4" t="s">
        <v>13</v>
      </c>
      <c r="V34" s="4" t="s">
        <v>12</v>
      </c>
      <c r="W34" s="4" t="s">
        <v>13</v>
      </c>
    </row>
    <row r="35" spans="1:23" ht="14" x14ac:dyDescent="0.2">
      <c r="A35" s="1"/>
      <c r="B35" s="24">
        <v>47</v>
      </c>
      <c r="C35" s="24" t="s">
        <v>81</v>
      </c>
      <c r="D35" s="19">
        <v>0.83</v>
      </c>
      <c r="E35" s="29">
        <v>0</v>
      </c>
      <c r="F35" s="5" t="s">
        <v>53</v>
      </c>
      <c r="G35" s="6" t="s">
        <v>79</v>
      </c>
      <c r="H35" s="5" t="s">
        <v>73</v>
      </c>
      <c r="I35" s="7">
        <v>-2.9812600000000002E-2</v>
      </c>
      <c r="J35" s="5" t="s">
        <v>27</v>
      </c>
      <c r="K35" s="7">
        <v>2.34253083632899E-2</v>
      </c>
      <c r="L35" s="5" t="s">
        <v>73</v>
      </c>
      <c r="M35" s="7">
        <v>3.4855363079710003E-2</v>
      </c>
      <c r="N35" s="5" t="s">
        <v>36</v>
      </c>
      <c r="O35" s="6" t="s">
        <v>33</v>
      </c>
      <c r="P35" s="5" t="s">
        <v>39</v>
      </c>
      <c r="Q35" s="7">
        <v>3.4700000000000002E-2</v>
      </c>
      <c r="R35" s="5" t="s">
        <v>54</v>
      </c>
      <c r="S35" s="7">
        <v>1.7000000000000001E-2</v>
      </c>
      <c r="T35" s="5" t="s">
        <v>37</v>
      </c>
      <c r="U35" s="7">
        <v>1.7999999999999999E-2</v>
      </c>
      <c r="V35" s="8" t="s">
        <v>51</v>
      </c>
      <c r="W35" s="7" t="s">
        <v>25</v>
      </c>
    </row>
    <row r="36" spans="1:23" ht="14" x14ac:dyDescent="0.2">
      <c r="A36" s="1"/>
      <c r="B36" s="24">
        <v>48</v>
      </c>
      <c r="C36" s="24" t="s">
        <v>82</v>
      </c>
      <c r="D36" s="19">
        <v>0.89</v>
      </c>
      <c r="E36" s="29">
        <v>-0.01</v>
      </c>
      <c r="F36" s="5" t="s">
        <v>83</v>
      </c>
      <c r="G36" s="7">
        <v>3.8224858959262503E-2</v>
      </c>
      <c r="H36" s="5" t="s">
        <v>49</v>
      </c>
      <c r="I36" s="7">
        <v>-2.09226400000001E-2</v>
      </c>
      <c r="J36" s="5" t="s">
        <v>84</v>
      </c>
      <c r="K36" s="7">
        <v>1.623792106968E-2</v>
      </c>
      <c r="L36" s="5" t="s">
        <v>85</v>
      </c>
      <c r="M36" s="7">
        <v>3.0227972827310001E-2</v>
      </c>
      <c r="N36" s="5" t="s">
        <v>48</v>
      </c>
      <c r="O36" s="7">
        <v>3.1326386103010001E-2</v>
      </c>
      <c r="P36" s="5" t="s">
        <v>59</v>
      </c>
      <c r="Q36" s="7">
        <v>1.9400000000000001E-2</v>
      </c>
      <c r="R36" s="5" t="s">
        <v>73</v>
      </c>
      <c r="S36" s="7">
        <v>2.7E-2</v>
      </c>
      <c r="T36" s="5" t="s">
        <v>36</v>
      </c>
      <c r="U36" s="7">
        <v>-4.0000000000000001E-3</v>
      </c>
      <c r="V36" s="5" t="s">
        <v>36</v>
      </c>
      <c r="W36" s="7" t="s">
        <v>25</v>
      </c>
    </row>
    <row r="37" spans="1:23" ht="14" x14ac:dyDescent="0.2">
      <c r="A37" s="1"/>
      <c r="B37" s="24">
        <v>49</v>
      </c>
      <c r="C37" s="24" t="s">
        <v>86</v>
      </c>
      <c r="D37" s="19">
        <v>0.92</v>
      </c>
      <c r="E37" s="29">
        <v>0</v>
      </c>
      <c r="F37" s="5" t="s">
        <v>87</v>
      </c>
      <c r="G37" s="7">
        <v>3.2285235485408098E-2</v>
      </c>
      <c r="H37" s="5" t="s">
        <v>47</v>
      </c>
      <c r="I37" s="7">
        <v>-1.795588E-2</v>
      </c>
      <c r="J37" s="5" t="s">
        <v>83</v>
      </c>
      <c r="K37" s="7">
        <v>1.1240293944240001E-2</v>
      </c>
      <c r="L37" s="5" t="s">
        <v>47</v>
      </c>
      <c r="M37" s="7">
        <v>2.8768911891709999E-2</v>
      </c>
      <c r="N37" s="5" t="s">
        <v>49</v>
      </c>
      <c r="O37" s="7">
        <v>2.836745416405E-2</v>
      </c>
      <c r="P37" s="5" t="s">
        <v>48</v>
      </c>
      <c r="Q37" s="7">
        <v>6.4000000000000697E-3</v>
      </c>
      <c r="R37" s="5" t="s">
        <v>53</v>
      </c>
      <c r="S37" s="7">
        <v>2.4999999999999901E-2</v>
      </c>
      <c r="T37" s="5" t="s">
        <v>59</v>
      </c>
      <c r="U37" s="7">
        <v>-7.0000000000000097E-3</v>
      </c>
      <c r="V37" s="5" t="s">
        <v>30</v>
      </c>
      <c r="W37" s="7" t="s">
        <v>25</v>
      </c>
    </row>
    <row r="38" spans="1:23" ht="14" x14ac:dyDescent="0.2">
      <c r="A38" s="1"/>
      <c r="B38" s="24">
        <v>51</v>
      </c>
      <c r="C38" s="24" t="s">
        <v>88</v>
      </c>
      <c r="D38" s="19">
        <v>0.86</v>
      </c>
      <c r="E38" s="29">
        <v>0.01</v>
      </c>
      <c r="F38" s="5" t="s">
        <v>50</v>
      </c>
      <c r="G38" s="7">
        <v>4.3374317331131798E-2</v>
      </c>
      <c r="H38" s="5" t="s">
        <v>30</v>
      </c>
      <c r="I38" s="7">
        <v>-1.7764459999999999E-2</v>
      </c>
      <c r="J38" s="5" t="s">
        <v>53</v>
      </c>
      <c r="K38" s="7">
        <v>1.7911342816959899E-2</v>
      </c>
      <c r="L38" s="5" t="s">
        <v>30</v>
      </c>
      <c r="M38" s="7">
        <v>4.0406493542010098E-2</v>
      </c>
      <c r="N38" s="5" t="s">
        <v>31</v>
      </c>
      <c r="O38" s="6" t="s">
        <v>33</v>
      </c>
      <c r="P38" s="5" t="s">
        <v>17</v>
      </c>
      <c r="Q38" s="7">
        <v>3.3500000000000002E-2</v>
      </c>
      <c r="R38" s="5" t="s">
        <v>20</v>
      </c>
      <c r="S38" s="7">
        <v>3.2000000000000001E-2</v>
      </c>
      <c r="T38" s="5" t="s">
        <v>21</v>
      </c>
      <c r="U38" s="7">
        <v>-7.0000000000000097E-3</v>
      </c>
      <c r="V38" s="5" t="s">
        <v>37</v>
      </c>
      <c r="W38" s="7" t="s">
        <v>25</v>
      </c>
    </row>
    <row r="39" spans="1:23" ht="14" x14ac:dyDescent="0.2">
      <c r="A39" s="1"/>
      <c r="B39" s="24">
        <v>52</v>
      </c>
      <c r="C39" s="24" t="s">
        <v>89</v>
      </c>
      <c r="D39" s="19">
        <v>0.88</v>
      </c>
      <c r="E39" s="29">
        <v>0</v>
      </c>
      <c r="F39" s="5" t="s">
        <v>84</v>
      </c>
      <c r="G39" s="6" t="s">
        <v>33</v>
      </c>
      <c r="H39" s="5" t="s">
        <v>53</v>
      </c>
      <c r="I39" s="7">
        <v>-1.823058E-2</v>
      </c>
      <c r="J39" s="5" t="s">
        <v>50</v>
      </c>
      <c r="K39" s="7">
        <v>1.46055839252E-2</v>
      </c>
      <c r="L39" s="5" t="s">
        <v>53</v>
      </c>
      <c r="M39" s="7">
        <v>3.1686834865859999E-2</v>
      </c>
      <c r="N39" s="5" t="s">
        <v>59</v>
      </c>
      <c r="O39" s="6" t="s">
        <v>33</v>
      </c>
      <c r="P39" s="5" t="s">
        <v>29</v>
      </c>
      <c r="Q39" s="7">
        <v>2.8299999999999999E-2</v>
      </c>
      <c r="R39" s="5" t="s">
        <v>17</v>
      </c>
      <c r="S39" s="7">
        <v>2.5999999999999999E-2</v>
      </c>
      <c r="T39" s="5" t="s">
        <v>20</v>
      </c>
      <c r="U39" s="7">
        <v>-7.0000000000000097E-3</v>
      </c>
      <c r="V39" s="5" t="s">
        <v>77</v>
      </c>
      <c r="W39" s="7" t="s">
        <v>25</v>
      </c>
    </row>
    <row r="40" spans="1:23" x14ac:dyDescent="0.2">
      <c r="A40" s="1"/>
      <c r="B40" s="80" t="s">
        <v>62</v>
      </c>
      <c r="C40" s="80"/>
      <c r="D40" s="25">
        <v>0.88</v>
      </c>
      <c r="E40" s="30">
        <v>0</v>
      </c>
      <c r="F40" s="11" t="s">
        <v>84</v>
      </c>
      <c r="G40" s="14">
        <v>4.1009108901537902E-2</v>
      </c>
      <c r="H40" s="11" t="s">
        <v>53</v>
      </c>
      <c r="I40" s="14">
        <v>-2.0937232E-2</v>
      </c>
      <c r="J40" s="11" t="s">
        <v>49</v>
      </c>
      <c r="K40" s="14">
        <v>1.6684090023873999E-2</v>
      </c>
      <c r="L40" s="11" t="s">
        <v>48</v>
      </c>
      <c r="M40" s="14">
        <v>3.3189115241319997E-2</v>
      </c>
      <c r="N40" s="11" t="s">
        <v>30</v>
      </c>
      <c r="O40" s="14">
        <v>4.1380338734806003E-2</v>
      </c>
      <c r="P40" s="11" t="s">
        <v>36</v>
      </c>
      <c r="Q40" s="14">
        <v>2.4459999999999999E-2</v>
      </c>
      <c r="R40" s="11" t="s">
        <v>18</v>
      </c>
      <c r="S40" s="14">
        <v>2.5399999999999999E-2</v>
      </c>
      <c r="T40" s="11" t="s">
        <v>39</v>
      </c>
      <c r="U40" s="14">
        <v>-1.4E-3</v>
      </c>
      <c r="V40" s="11" t="s">
        <v>17</v>
      </c>
      <c r="W40" s="12" t="s">
        <v>17</v>
      </c>
    </row>
    <row r="41" spans="1:23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x14ac:dyDescent="0.2">
      <c r="A42" s="1"/>
      <c r="B42" s="74" t="s">
        <v>90</v>
      </c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</row>
    <row r="43" spans="1:23" ht="14" x14ac:dyDescent="0.2">
      <c r="A43" s="1"/>
      <c r="B43" s="21"/>
      <c r="C43" s="31" t="s">
        <v>10</v>
      </c>
      <c r="D43" s="79">
        <v>2021</v>
      </c>
      <c r="E43" s="79"/>
      <c r="F43" s="77">
        <v>2020</v>
      </c>
      <c r="G43" s="77"/>
      <c r="H43" s="77">
        <v>2019</v>
      </c>
      <c r="I43" s="77"/>
      <c r="J43" s="77">
        <v>2018</v>
      </c>
      <c r="K43" s="77"/>
      <c r="L43" s="77">
        <v>2017</v>
      </c>
      <c r="M43" s="77"/>
      <c r="N43" s="77">
        <v>2016</v>
      </c>
      <c r="O43" s="77"/>
      <c r="P43" s="77">
        <v>2015</v>
      </c>
      <c r="Q43" s="77"/>
      <c r="R43" s="77">
        <v>2014</v>
      </c>
      <c r="S43" s="77"/>
      <c r="T43" s="77">
        <v>2013</v>
      </c>
      <c r="U43" s="77"/>
      <c r="V43" s="77">
        <v>2012</v>
      </c>
      <c r="W43" s="77"/>
    </row>
    <row r="44" spans="1:23" ht="14" x14ac:dyDescent="0.2">
      <c r="A44" s="1"/>
      <c r="B44" s="70" t="s">
        <v>45</v>
      </c>
      <c r="C44" s="70"/>
      <c r="D44" s="18" t="s">
        <v>12</v>
      </c>
      <c r="E44" s="18" t="s">
        <v>13</v>
      </c>
      <c r="F44" s="4" t="s">
        <v>12</v>
      </c>
      <c r="G44" s="4" t="s">
        <v>13</v>
      </c>
      <c r="H44" s="4" t="s">
        <v>12</v>
      </c>
      <c r="I44" s="4" t="s">
        <v>13</v>
      </c>
      <c r="J44" s="4" t="s">
        <v>12</v>
      </c>
      <c r="K44" s="4" t="s">
        <v>13</v>
      </c>
      <c r="L44" s="4" t="s">
        <v>12</v>
      </c>
      <c r="M44" s="4" t="s">
        <v>13</v>
      </c>
      <c r="N44" s="4" t="s">
        <v>12</v>
      </c>
      <c r="O44" s="4" t="s">
        <v>13</v>
      </c>
      <c r="P44" s="4" t="s">
        <v>12</v>
      </c>
      <c r="Q44" s="4" t="s">
        <v>13</v>
      </c>
      <c r="R44" s="4" t="s">
        <v>12</v>
      </c>
      <c r="S44" s="4" t="s">
        <v>13</v>
      </c>
      <c r="T44" s="4" t="s">
        <v>12</v>
      </c>
      <c r="U44" s="4" t="s">
        <v>13</v>
      </c>
      <c r="V44" s="4" t="s">
        <v>12</v>
      </c>
      <c r="W44" s="4" t="s">
        <v>13</v>
      </c>
    </row>
    <row r="45" spans="1:23" ht="14" x14ac:dyDescent="0.2">
      <c r="A45" s="1"/>
      <c r="B45" s="24">
        <v>3</v>
      </c>
      <c r="C45" s="24" t="s">
        <v>91</v>
      </c>
      <c r="D45" s="19">
        <v>0.7</v>
      </c>
      <c r="E45" s="29">
        <v>-0.03</v>
      </c>
      <c r="F45" s="5" t="s">
        <v>19</v>
      </c>
      <c r="G45" s="6" t="s">
        <v>16</v>
      </c>
      <c r="H45" s="5" t="s">
        <v>60</v>
      </c>
      <c r="I45" s="7">
        <v>-3.5054540000000002E-2</v>
      </c>
      <c r="J45" s="5" t="s">
        <v>77</v>
      </c>
      <c r="K45" s="7">
        <v>9.2442586434899904E-3</v>
      </c>
      <c r="L45" s="5" t="s">
        <v>20</v>
      </c>
      <c r="M45" s="6" t="s">
        <v>33</v>
      </c>
      <c r="N45" s="8" t="s">
        <v>51</v>
      </c>
      <c r="O45" s="6" t="s">
        <v>33</v>
      </c>
      <c r="P45" s="8" t="s">
        <v>23</v>
      </c>
      <c r="Q45" s="7">
        <v>3.1299999999999897E-2</v>
      </c>
      <c r="R45" s="8" t="s">
        <v>57</v>
      </c>
      <c r="S45" s="7">
        <v>3.1E-2</v>
      </c>
      <c r="T45" s="8" t="s">
        <v>61</v>
      </c>
      <c r="U45" s="7">
        <v>2.8000000000000001E-2</v>
      </c>
      <c r="V45" s="8" t="s">
        <v>92</v>
      </c>
      <c r="W45" s="7" t="s">
        <v>25</v>
      </c>
    </row>
    <row r="46" spans="1:23" ht="14" x14ac:dyDescent="0.2">
      <c r="A46" s="1"/>
      <c r="B46" s="24">
        <v>4</v>
      </c>
      <c r="C46" s="24" t="s">
        <v>93</v>
      </c>
      <c r="D46" s="19">
        <v>0.84</v>
      </c>
      <c r="E46" s="29">
        <v>-0.02</v>
      </c>
      <c r="F46" s="5" t="s">
        <v>49</v>
      </c>
      <c r="G46" s="6" t="s">
        <v>79</v>
      </c>
      <c r="H46" s="5" t="s">
        <v>27</v>
      </c>
      <c r="I46" s="7">
        <v>-2.0053330000000098E-2</v>
      </c>
      <c r="J46" s="5" t="s">
        <v>48</v>
      </c>
      <c r="K46" s="7">
        <v>9.7105806510000593E-3</v>
      </c>
      <c r="L46" s="5" t="s">
        <v>53</v>
      </c>
      <c r="M46" s="7">
        <v>2.512722350135E-2</v>
      </c>
      <c r="N46" s="5" t="s">
        <v>59</v>
      </c>
      <c r="O46" s="7">
        <v>3.2427315847649997E-2</v>
      </c>
      <c r="P46" s="5" t="s">
        <v>31</v>
      </c>
      <c r="Q46" s="7">
        <v>2.0299999999999999E-2</v>
      </c>
      <c r="R46" s="5" t="s">
        <v>29</v>
      </c>
      <c r="S46" s="7">
        <v>2.8000000000000001E-2</v>
      </c>
      <c r="T46" s="5" t="s">
        <v>17</v>
      </c>
      <c r="U46" s="7">
        <v>1.2999999999999999E-2</v>
      </c>
      <c r="V46" s="5" t="s">
        <v>39</v>
      </c>
      <c r="W46" s="7" t="s">
        <v>25</v>
      </c>
    </row>
    <row r="47" spans="1:23" ht="14" x14ac:dyDescent="0.2">
      <c r="A47" s="1"/>
      <c r="B47" s="24">
        <v>6</v>
      </c>
      <c r="C47" s="24" t="s">
        <v>94</v>
      </c>
      <c r="D47" s="19">
        <v>0.87</v>
      </c>
      <c r="E47" s="29">
        <v>-0.01</v>
      </c>
      <c r="F47" s="5" t="s">
        <v>84</v>
      </c>
      <c r="G47" s="7">
        <v>3.9258498373205698E-2</v>
      </c>
      <c r="H47" s="5" t="s">
        <v>48</v>
      </c>
      <c r="I47" s="7">
        <v>-1.0485390000000001E-2</v>
      </c>
      <c r="J47" s="5" t="s">
        <v>50</v>
      </c>
      <c r="K47" s="7">
        <v>7.4843252062200003E-3</v>
      </c>
      <c r="L47" s="5" t="s">
        <v>48</v>
      </c>
      <c r="M47" s="7">
        <v>3.5437093858650001E-2</v>
      </c>
      <c r="N47" s="5" t="s">
        <v>30</v>
      </c>
      <c r="O47" s="7">
        <v>3.9399730935129898E-2</v>
      </c>
      <c r="P47" s="5" t="s">
        <v>31</v>
      </c>
      <c r="Q47" s="7">
        <v>3.0700000000000099E-2</v>
      </c>
      <c r="R47" s="5" t="s">
        <v>18</v>
      </c>
      <c r="S47" s="7">
        <v>2.1999999999999999E-2</v>
      </c>
      <c r="T47" s="5" t="s">
        <v>39</v>
      </c>
      <c r="U47" s="7">
        <v>1.4E-2</v>
      </c>
      <c r="V47" s="5" t="s">
        <v>77</v>
      </c>
      <c r="W47" s="7" t="s">
        <v>25</v>
      </c>
    </row>
    <row r="48" spans="1:23" ht="14" x14ac:dyDescent="0.2">
      <c r="A48" s="1"/>
      <c r="B48" s="24">
        <v>11</v>
      </c>
      <c r="C48" s="24" t="s">
        <v>95</v>
      </c>
      <c r="D48" s="19">
        <v>0.69</v>
      </c>
      <c r="E48" s="29">
        <v>-0.04</v>
      </c>
      <c r="F48" s="5" t="s">
        <v>19</v>
      </c>
      <c r="G48" s="6" t="s">
        <v>28</v>
      </c>
      <c r="H48" s="5" t="s">
        <v>37</v>
      </c>
      <c r="I48" s="7">
        <v>-3.4416399999999903E-2</v>
      </c>
      <c r="J48" s="5" t="s">
        <v>20</v>
      </c>
      <c r="K48" s="7">
        <v>1.6365746549119899E-2</v>
      </c>
      <c r="L48" s="5" t="s">
        <v>60</v>
      </c>
      <c r="M48" s="6" t="s">
        <v>33</v>
      </c>
      <c r="N48" s="8" t="s">
        <v>78</v>
      </c>
      <c r="O48" s="7">
        <v>2.7182744898129999E-2</v>
      </c>
      <c r="P48" s="8" t="s">
        <v>34</v>
      </c>
      <c r="Q48" s="7">
        <v>3.0800000000000001E-2</v>
      </c>
      <c r="R48" s="8" t="s">
        <v>24</v>
      </c>
      <c r="S48" s="7">
        <v>4.2999999999999899E-2</v>
      </c>
      <c r="T48" s="8" t="s">
        <v>61</v>
      </c>
      <c r="U48" s="7">
        <v>-6.0000000000000097E-3</v>
      </c>
      <c r="V48" s="8" t="s">
        <v>61</v>
      </c>
      <c r="W48" s="7" t="s">
        <v>25</v>
      </c>
    </row>
    <row r="49" spans="1:23" ht="14" x14ac:dyDescent="0.2">
      <c r="A49" s="1"/>
      <c r="B49" s="24">
        <v>12</v>
      </c>
      <c r="C49" s="24" t="s">
        <v>96</v>
      </c>
      <c r="D49" s="19">
        <v>0.92</v>
      </c>
      <c r="E49" s="29">
        <v>-0.01</v>
      </c>
      <c r="F49" s="5" t="s">
        <v>97</v>
      </c>
      <c r="G49" s="7">
        <v>2.4816524711682102E-2</v>
      </c>
      <c r="H49" s="5" t="s">
        <v>83</v>
      </c>
      <c r="I49" s="7">
        <v>3.3292900000000398E-3</v>
      </c>
      <c r="J49" s="5" t="s">
        <v>83</v>
      </c>
      <c r="K49" s="7">
        <v>-8.1843547630999801E-4</v>
      </c>
      <c r="L49" s="5" t="s">
        <v>83</v>
      </c>
      <c r="M49" s="7">
        <v>2.8605601056490002E-2</v>
      </c>
      <c r="N49" s="5" t="s">
        <v>85</v>
      </c>
      <c r="O49" s="7">
        <v>1.5456114419819899E-2</v>
      </c>
      <c r="P49" s="5" t="s">
        <v>49</v>
      </c>
      <c r="Q49" s="7">
        <v>1.41000000000001E-2</v>
      </c>
      <c r="R49" s="5" t="s">
        <v>48</v>
      </c>
      <c r="S49" s="7">
        <v>9.0000000000000097E-3</v>
      </c>
      <c r="T49" s="5" t="s">
        <v>48</v>
      </c>
      <c r="U49" s="7">
        <v>1.0999999999999999E-2</v>
      </c>
      <c r="V49" s="5" t="s">
        <v>27</v>
      </c>
      <c r="W49" s="7" t="s">
        <v>25</v>
      </c>
    </row>
    <row r="50" spans="1:23" x14ac:dyDescent="0.2">
      <c r="A50" s="1"/>
      <c r="B50" s="80" t="s">
        <v>62</v>
      </c>
      <c r="C50" s="80"/>
      <c r="D50" s="25">
        <v>0.8</v>
      </c>
      <c r="E50" s="30">
        <v>-0.03</v>
      </c>
      <c r="F50" s="11" t="s">
        <v>53</v>
      </c>
      <c r="G50" s="12" t="s">
        <v>33</v>
      </c>
      <c r="H50" s="11" t="s">
        <v>15</v>
      </c>
      <c r="I50" s="14">
        <v>-1.9336074000000002E-2</v>
      </c>
      <c r="J50" s="11" t="s">
        <v>59</v>
      </c>
      <c r="K50" s="14">
        <v>8.3972951147040006E-3</v>
      </c>
      <c r="L50" s="11" t="s">
        <v>73</v>
      </c>
      <c r="M50" s="14">
        <v>3.7822099046825999E-2</v>
      </c>
      <c r="N50" s="11" t="s">
        <v>29</v>
      </c>
      <c r="O50" s="14">
        <v>3.2690909838469999E-2</v>
      </c>
      <c r="P50" s="11" t="s">
        <v>17</v>
      </c>
      <c r="Q50" s="14">
        <v>2.5440000000000001E-2</v>
      </c>
      <c r="R50" s="11" t="s">
        <v>20</v>
      </c>
      <c r="S50" s="14">
        <v>2.6599999999999999E-2</v>
      </c>
      <c r="T50" s="11" t="s">
        <v>60</v>
      </c>
      <c r="U50" s="14">
        <v>1.2E-2</v>
      </c>
      <c r="V50" s="11" t="s">
        <v>21</v>
      </c>
      <c r="W50" s="12" t="s">
        <v>21</v>
      </c>
    </row>
    <row r="51" spans="1:23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x14ac:dyDescent="0.2">
      <c r="A52" s="1"/>
      <c r="B52" s="74" t="s">
        <v>98</v>
      </c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</row>
    <row r="53" spans="1:23" ht="14" x14ac:dyDescent="0.2">
      <c r="A53" s="1"/>
      <c r="B53" s="21"/>
      <c r="C53" s="22" t="s">
        <v>10</v>
      </c>
      <c r="D53" s="79">
        <v>2021</v>
      </c>
      <c r="E53" s="79"/>
      <c r="F53" s="77">
        <v>2020</v>
      </c>
      <c r="G53" s="77"/>
      <c r="H53" s="77">
        <v>2019</v>
      </c>
      <c r="I53" s="77"/>
      <c r="J53" s="77">
        <v>2018</v>
      </c>
      <c r="K53" s="77"/>
      <c r="L53" s="77">
        <v>2017</v>
      </c>
      <c r="M53" s="77"/>
      <c r="N53" s="77">
        <v>2016</v>
      </c>
      <c r="O53" s="77"/>
      <c r="P53" s="77">
        <v>2015</v>
      </c>
      <c r="Q53" s="77"/>
      <c r="R53" s="77">
        <v>2014</v>
      </c>
      <c r="S53" s="77"/>
      <c r="T53" s="77">
        <v>2013</v>
      </c>
      <c r="U53" s="77"/>
      <c r="V53" s="77">
        <v>2012</v>
      </c>
      <c r="W53" s="77"/>
    </row>
    <row r="54" spans="1:23" ht="14" x14ac:dyDescent="0.2">
      <c r="A54" s="1"/>
      <c r="B54" s="70" t="s">
        <v>45</v>
      </c>
      <c r="C54" s="70"/>
      <c r="D54" s="18" t="s">
        <v>12</v>
      </c>
      <c r="E54" s="18" t="s">
        <v>13</v>
      </c>
      <c r="F54" s="4" t="s">
        <v>12</v>
      </c>
      <c r="G54" s="4" t="s">
        <v>13</v>
      </c>
      <c r="H54" s="4" t="s">
        <v>12</v>
      </c>
      <c r="I54" s="4" t="s">
        <v>13</v>
      </c>
      <c r="J54" s="4" t="s">
        <v>12</v>
      </c>
      <c r="K54" s="4" t="s">
        <v>13</v>
      </c>
      <c r="L54" s="4" t="s">
        <v>12</v>
      </c>
      <c r="M54" s="4" t="s">
        <v>13</v>
      </c>
      <c r="N54" s="4" t="s">
        <v>12</v>
      </c>
      <c r="O54" s="4" t="s">
        <v>13</v>
      </c>
      <c r="P54" s="4" t="s">
        <v>12</v>
      </c>
      <c r="Q54" s="4" t="s">
        <v>13</v>
      </c>
      <c r="R54" s="4" t="s">
        <v>12</v>
      </c>
      <c r="S54" s="4" t="s">
        <v>13</v>
      </c>
      <c r="T54" s="4" t="s">
        <v>12</v>
      </c>
      <c r="U54" s="4" t="s">
        <v>13</v>
      </c>
      <c r="V54" s="4" t="s">
        <v>12</v>
      </c>
      <c r="W54" s="4" t="s">
        <v>13</v>
      </c>
    </row>
    <row r="55" spans="1:23" ht="14" x14ac:dyDescent="0.2">
      <c r="A55" s="1"/>
      <c r="B55" s="24">
        <v>42</v>
      </c>
      <c r="C55" s="24" t="s">
        <v>99</v>
      </c>
      <c r="D55" s="19">
        <v>0.93</v>
      </c>
      <c r="E55" s="29">
        <v>0</v>
      </c>
      <c r="F55" s="5" t="s">
        <v>97</v>
      </c>
      <c r="G55" s="7">
        <v>1.17204536591179E-2</v>
      </c>
      <c r="H55" s="5" t="s">
        <v>87</v>
      </c>
      <c r="I55" s="7">
        <v>-5.3800399999999202E-3</v>
      </c>
      <c r="J55" s="5" t="s">
        <v>97</v>
      </c>
      <c r="K55" s="7">
        <v>8.2518265365599808E-3</v>
      </c>
      <c r="L55" s="5" t="s">
        <v>87</v>
      </c>
      <c r="M55" s="7">
        <v>3.8946972670140002E-2</v>
      </c>
      <c r="N55" s="5" t="s">
        <v>84</v>
      </c>
      <c r="O55" s="7">
        <v>4.7146607932999603E-3</v>
      </c>
      <c r="P55" s="5" t="s">
        <v>84</v>
      </c>
      <c r="Q55" s="7">
        <v>1.9E-2</v>
      </c>
      <c r="R55" s="5" t="s">
        <v>49</v>
      </c>
      <c r="S55" s="7">
        <v>3.2000000000000001E-2</v>
      </c>
      <c r="T55" s="5" t="s">
        <v>27</v>
      </c>
      <c r="U55" s="7">
        <v>1.6999999999999901E-2</v>
      </c>
      <c r="V55" s="5" t="s">
        <v>30</v>
      </c>
      <c r="W55" s="7" t="s">
        <v>25</v>
      </c>
    </row>
    <row r="56" spans="1:23" ht="14" x14ac:dyDescent="0.2">
      <c r="A56" s="1"/>
      <c r="B56" s="24">
        <v>46</v>
      </c>
      <c r="C56" s="24" t="s">
        <v>100</v>
      </c>
      <c r="D56" s="19">
        <v>0.78</v>
      </c>
      <c r="E56" s="20">
        <v>0</v>
      </c>
      <c r="F56" s="5" t="s">
        <v>15</v>
      </c>
      <c r="G56" s="6" t="s">
        <v>33</v>
      </c>
      <c r="H56" s="5" t="s">
        <v>19</v>
      </c>
      <c r="I56" s="7">
        <v>-2.142258E-2</v>
      </c>
      <c r="J56" s="5" t="s">
        <v>29</v>
      </c>
      <c r="K56" s="7">
        <v>2.378699993069E-2</v>
      </c>
      <c r="L56" s="5" t="s">
        <v>19</v>
      </c>
      <c r="M56" s="6" t="s">
        <v>33</v>
      </c>
      <c r="N56" s="5" t="s">
        <v>60</v>
      </c>
      <c r="O56" s="6" t="s">
        <v>33</v>
      </c>
      <c r="P56" s="8" t="s">
        <v>78</v>
      </c>
      <c r="Q56" s="7">
        <v>1.61E-2</v>
      </c>
      <c r="R56" s="8" t="s">
        <v>40</v>
      </c>
      <c r="S56" s="7">
        <v>4.1000000000000002E-2</v>
      </c>
      <c r="T56" s="8" t="s">
        <v>24</v>
      </c>
      <c r="U56" s="7">
        <v>-4.0000000000000001E-3</v>
      </c>
      <c r="V56" s="8" t="s">
        <v>41</v>
      </c>
      <c r="W56" s="7" t="s">
        <v>25</v>
      </c>
    </row>
    <row r="57" spans="1:23" ht="14" x14ac:dyDescent="0.2">
      <c r="A57" s="1"/>
      <c r="B57" s="24">
        <v>48</v>
      </c>
      <c r="C57" s="24" t="s">
        <v>82</v>
      </c>
      <c r="D57" s="19">
        <v>0.89</v>
      </c>
      <c r="E57" s="20">
        <v>-0.01</v>
      </c>
      <c r="F57" s="5" t="s">
        <v>83</v>
      </c>
      <c r="G57" s="7">
        <v>3.8224858959262503E-2</v>
      </c>
      <c r="H57" s="5" t="s">
        <v>49</v>
      </c>
      <c r="I57" s="7">
        <v>-2.09226400000001E-2</v>
      </c>
      <c r="J57" s="5" t="s">
        <v>84</v>
      </c>
      <c r="K57" s="7">
        <v>1.623792106968E-2</v>
      </c>
      <c r="L57" s="5" t="s">
        <v>85</v>
      </c>
      <c r="M57" s="7">
        <v>3.0227972827310001E-2</v>
      </c>
      <c r="N57" s="5" t="s">
        <v>48</v>
      </c>
      <c r="O57" s="7">
        <v>3.1326386103010001E-2</v>
      </c>
      <c r="P57" s="5" t="s">
        <v>59</v>
      </c>
      <c r="Q57" s="7">
        <v>1.9400000000000001E-2</v>
      </c>
      <c r="R57" s="5" t="s">
        <v>73</v>
      </c>
      <c r="S57" s="7">
        <v>2.7E-2</v>
      </c>
      <c r="T57" s="5" t="s">
        <v>36</v>
      </c>
      <c r="U57" s="7">
        <v>-4.0000000000000001E-3</v>
      </c>
      <c r="V57" s="5" t="s">
        <v>36</v>
      </c>
      <c r="W57" s="7" t="s">
        <v>25</v>
      </c>
    </row>
    <row r="58" spans="1:23" ht="14" x14ac:dyDescent="0.2">
      <c r="A58" s="1"/>
      <c r="B58" s="24">
        <v>49</v>
      </c>
      <c r="C58" s="24" t="s">
        <v>86</v>
      </c>
      <c r="D58" s="19">
        <v>0.92</v>
      </c>
      <c r="E58" s="20">
        <v>0</v>
      </c>
      <c r="F58" s="5" t="s">
        <v>87</v>
      </c>
      <c r="G58" s="7">
        <v>3.2285235485408098E-2</v>
      </c>
      <c r="H58" s="5" t="s">
        <v>47</v>
      </c>
      <c r="I58" s="7">
        <v>-1.795588E-2</v>
      </c>
      <c r="J58" s="5" t="s">
        <v>83</v>
      </c>
      <c r="K58" s="7">
        <v>1.1240293944240001E-2</v>
      </c>
      <c r="L58" s="5" t="s">
        <v>47</v>
      </c>
      <c r="M58" s="7">
        <v>2.8768911891709999E-2</v>
      </c>
      <c r="N58" s="5" t="s">
        <v>49</v>
      </c>
      <c r="O58" s="7">
        <v>2.836745416405E-2</v>
      </c>
      <c r="P58" s="5" t="s">
        <v>48</v>
      </c>
      <c r="Q58" s="7">
        <v>6.4000000000000697E-3</v>
      </c>
      <c r="R58" s="5" t="s">
        <v>53</v>
      </c>
      <c r="S58" s="7">
        <v>2.4999999999999901E-2</v>
      </c>
      <c r="T58" s="5" t="s">
        <v>59</v>
      </c>
      <c r="U58" s="7">
        <v>-7.0000000000000097E-3</v>
      </c>
      <c r="V58" s="5" t="s">
        <v>30</v>
      </c>
      <c r="W58" s="7" t="s">
        <v>25</v>
      </c>
    </row>
    <row r="59" spans="1:23" ht="14" x14ac:dyDescent="0.2">
      <c r="A59" s="1"/>
      <c r="B59" s="24">
        <v>50</v>
      </c>
      <c r="C59" s="24" t="s">
        <v>101</v>
      </c>
      <c r="D59" s="19">
        <v>0.91</v>
      </c>
      <c r="E59" s="20">
        <v>-0.03</v>
      </c>
      <c r="F59" s="5" t="s">
        <v>102</v>
      </c>
      <c r="G59" s="7">
        <v>2.4170327311250201E-2</v>
      </c>
      <c r="H59" s="5" t="s">
        <v>87</v>
      </c>
      <c r="I59" s="7">
        <v>7.4095000000007295E-4</v>
      </c>
      <c r="J59" s="5" t="s">
        <v>87</v>
      </c>
      <c r="K59" s="7">
        <v>-3.28213295214008E-3</v>
      </c>
      <c r="L59" s="5" t="s">
        <v>87</v>
      </c>
      <c r="M59" s="6" t="s">
        <v>33</v>
      </c>
      <c r="N59" s="5" t="s">
        <v>84</v>
      </c>
      <c r="O59" s="7">
        <v>-2.4049144466400398E-3</v>
      </c>
      <c r="P59" s="5" t="s">
        <v>84</v>
      </c>
      <c r="Q59" s="7">
        <v>1.0699999999999999E-2</v>
      </c>
      <c r="R59" s="5" t="s">
        <v>85</v>
      </c>
      <c r="S59" s="7">
        <v>-1.2E-2</v>
      </c>
      <c r="T59" s="5" t="s">
        <v>84</v>
      </c>
      <c r="U59" s="7">
        <v>1.7999999999999999E-2</v>
      </c>
      <c r="V59" s="5" t="s">
        <v>49</v>
      </c>
      <c r="W59" s="7" t="s">
        <v>25</v>
      </c>
    </row>
    <row r="60" spans="1:23" x14ac:dyDescent="0.2">
      <c r="A60" s="1"/>
      <c r="B60" s="80" t="s">
        <v>62</v>
      </c>
      <c r="C60" s="80"/>
      <c r="D60" s="25">
        <v>0.89</v>
      </c>
      <c r="E60" s="30">
        <v>0</v>
      </c>
      <c r="F60" s="11" t="s">
        <v>47</v>
      </c>
      <c r="G60" s="14">
        <v>3.09174324529361E-2</v>
      </c>
      <c r="H60" s="11" t="s">
        <v>49</v>
      </c>
      <c r="I60" s="14">
        <v>-1.2988038E-2</v>
      </c>
      <c r="J60" s="11" t="s">
        <v>84</v>
      </c>
      <c r="K60" s="14">
        <v>1.1246981705806E-2</v>
      </c>
      <c r="L60" s="11" t="s">
        <v>85</v>
      </c>
      <c r="M60" s="14">
        <v>3.9479626803797997E-2</v>
      </c>
      <c r="N60" s="11" t="s">
        <v>53</v>
      </c>
      <c r="O60" s="14">
        <v>2.1502231490396002E-2</v>
      </c>
      <c r="P60" s="11" t="s">
        <v>59</v>
      </c>
      <c r="Q60" s="14">
        <v>1.4319999999999999E-2</v>
      </c>
      <c r="R60" s="11" t="s">
        <v>73</v>
      </c>
      <c r="S60" s="14">
        <v>2.2599999999999999E-2</v>
      </c>
      <c r="T60" s="11" t="s">
        <v>31</v>
      </c>
      <c r="U60" s="14">
        <v>3.9999999999999801E-3</v>
      </c>
      <c r="V60" s="11" t="s">
        <v>36</v>
      </c>
      <c r="W60" s="12" t="s">
        <v>36</v>
      </c>
    </row>
    <row r="61" spans="1:23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x14ac:dyDescent="0.2">
      <c r="A62" s="1"/>
      <c r="B62" s="74" t="s">
        <v>103</v>
      </c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</row>
    <row r="63" spans="1:23" ht="14" x14ac:dyDescent="0.2">
      <c r="A63" s="1"/>
      <c r="B63" s="21"/>
      <c r="C63" s="32" t="s">
        <v>10</v>
      </c>
      <c r="D63" s="81">
        <v>2021</v>
      </c>
      <c r="E63" s="81"/>
      <c r="F63" s="82">
        <v>2020</v>
      </c>
      <c r="G63" s="82"/>
      <c r="H63" s="82">
        <v>2019</v>
      </c>
      <c r="I63" s="82"/>
      <c r="J63" s="82">
        <v>2018</v>
      </c>
      <c r="K63" s="82"/>
      <c r="L63" s="82">
        <v>2017</v>
      </c>
      <c r="M63" s="82"/>
      <c r="N63" s="82">
        <v>2016</v>
      </c>
      <c r="O63" s="82"/>
      <c r="P63" s="82">
        <v>2015</v>
      </c>
      <c r="Q63" s="82"/>
      <c r="R63" s="82">
        <v>2014</v>
      </c>
      <c r="S63" s="82"/>
      <c r="T63" s="82">
        <v>2013</v>
      </c>
      <c r="U63" s="82"/>
      <c r="V63" s="82">
        <v>2012</v>
      </c>
      <c r="W63" s="82"/>
    </row>
    <row r="64" spans="1:23" ht="14" x14ac:dyDescent="0.2">
      <c r="A64" s="1"/>
      <c r="B64" s="70" t="s">
        <v>45</v>
      </c>
      <c r="C64" s="70"/>
      <c r="D64" s="18" t="s">
        <v>12</v>
      </c>
      <c r="E64" s="18" t="s">
        <v>13</v>
      </c>
      <c r="F64" s="4" t="s">
        <v>12</v>
      </c>
      <c r="G64" s="4" t="s">
        <v>13</v>
      </c>
      <c r="H64" s="4" t="s">
        <v>12</v>
      </c>
      <c r="I64" s="4" t="s">
        <v>13</v>
      </c>
      <c r="J64" s="4" t="s">
        <v>12</v>
      </c>
      <c r="K64" s="4" t="s">
        <v>13</v>
      </c>
      <c r="L64" s="4" t="s">
        <v>12</v>
      </c>
      <c r="M64" s="4" t="s">
        <v>13</v>
      </c>
      <c r="N64" s="4" t="s">
        <v>12</v>
      </c>
      <c r="O64" s="4" t="s">
        <v>13</v>
      </c>
      <c r="P64" s="4" t="s">
        <v>12</v>
      </c>
      <c r="Q64" s="4" t="s">
        <v>13</v>
      </c>
      <c r="R64" s="4" t="s">
        <v>12</v>
      </c>
      <c r="S64" s="4" t="s">
        <v>13</v>
      </c>
      <c r="T64" s="4" t="s">
        <v>12</v>
      </c>
      <c r="U64" s="4" t="s">
        <v>13</v>
      </c>
      <c r="V64" s="4" t="s">
        <v>12</v>
      </c>
      <c r="W64" s="4" t="s">
        <v>13</v>
      </c>
    </row>
    <row r="65" spans="1:23" ht="28" x14ac:dyDescent="0.2">
      <c r="A65" s="1"/>
      <c r="B65" s="24">
        <v>23</v>
      </c>
      <c r="C65" s="24" t="s">
        <v>104</v>
      </c>
      <c r="D65" s="33">
        <v>0.39</v>
      </c>
      <c r="E65" s="29">
        <v>0</v>
      </c>
      <c r="F65" s="16" t="s">
        <v>105</v>
      </c>
      <c r="G65" s="6" t="s">
        <v>79</v>
      </c>
      <c r="H65" s="16" t="s">
        <v>106</v>
      </c>
      <c r="I65" s="7">
        <v>-2.6864430000000002E-2</v>
      </c>
      <c r="J65" s="16" t="s">
        <v>107</v>
      </c>
      <c r="K65" s="7">
        <v>3.6595760666480001E-2</v>
      </c>
      <c r="L65" s="16" t="s">
        <v>69</v>
      </c>
      <c r="M65" s="7">
        <v>3.6818559763649901E-2</v>
      </c>
      <c r="N65" s="16" t="s">
        <v>108</v>
      </c>
      <c r="O65" s="7">
        <v>4.2804895698700402E-3</v>
      </c>
      <c r="P65" s="16" t="s">
        <v>108</v>
      </c>
      <c r="Q65" s="7">
        <v>1.15E-2</v>
      </c>
      <c r="R65" s="16" t="s">
        <v>109</v>
      </c>
      <c r="S65" s="7">
        <v>4.2999999999999997E-2</v>
      </c>
      <c r="T65" s="16" t="s">
        <v>110</v>
      </c>
      <c r="U65" s="7">
        <v>3.0000000000000001E-3</v>
      </c>
      <c r="V65" s="16" t="s">
        <v>110</v>
      </c>
      <c r="W65" s="7" t="s">
        <v>25</v>
      </c>
    </row>
    <row r="66" spans="1:23" ht="14" x14ac:dyDescent="0.2">
      <c r="A66" s="1"/>
      <c r="B66" s="24">
        <v>24</v>
      </c>
      <c r="C66" s="24" t="s">
        <v>111</v>
      </c>
      <c r="D66" s="33">
        <v>0.45</v>
      </c>
      <c r="E66" s="29">
        <v>0</v>
      </c>
      <c r="F66" s="16" t="s">
        <v>112</v>
      </c>
      <c r="G66" s="6" t="s">
        <v>113</v>
      </c>
      <c r="H66" s="16" t="s">
        <v>69</v>
      </c>
      <c r="I66" s="9">
        <v>-6.3914960000000007E-2</v>
      </c>
      <c r="J66" s="16" t="s">
        <v>114</v>
      </c>
      <c r="K66" s="7">
        <v>2.8164633155880001E-2</v>
      </c>
      <c r="L66" s="16" t="s">
        <v>115</v>
      </c>
      <c r="M66" s="7">
        <v>4.2776502877569997E-2</v>
      </c>
      <c r="N66" s="16" t="s">
        <v>69</v>
      </c>
      <c r="O66" s="7">
        <v>3.6753453966549998E-2</v>
      </c>
      <c r="P66" s="16" t="s">
        <v>108</v>
      </c>
      <c r="Q66" s="7">
        <v>3.0800000000000001E-2</v>
      </c>
      <c r="R66" s="16" t="s">
        <v>116</v>
      </c>
      <c r="S66" s="7">
        <v>3.5000000000000003E-2</v>
      </c>
      <c r="T66" s="16" t="s">
        <v>110</v>
      </c>
      <c r="U66" s="7">
        <v>2.1999999999999999E-2</v>
      </c>
      <c r="V66" s="16" t="s">
        <v>117</v>
      </c>
      <c r="W66" s="7" t="s">
        <v>25</v>
      </c>
    </row>
    <row r="67" spans="1:23" ht="14" x14ac:dyDescent="0.2">
      <c r="A67" s="1"/>
      <c r="B67" s="24">
        <v>25</v>
      </c>
      <c r="C67" s="24" t="s">
        <v>118</v>
      </c>
      <c r="D67" s="27">
        <v>0.6</v>
      </c>
      <c r="E67" s="29">
        <v>-0.02</v>
      </c>
      <c r="F67" s="8" t="s">
        <v>22</v>
      </c>
      <c r="G67" s="6" t="s">
        <v>119</v>
      </c>
      <c r="H67" s="16" t="s">
        <v>76</v>
      </c>
      <c r="I67" s="9">
        <v>-6.3313190000000005E-2</v>
      </c>
      <c r="J67" s="8" t="s">
        <v>42</v>
      </c>
      <c r="K67" s="7">
        <v>3.023806819588E-2</v>
      </c>
      <c r="L67" s="8" t="s">
        <v>120</v>
      </c>
      <c r="M67" s="6" t="s">
        <v>33</v>
      </c>
      <c r="N67" s="16" t="s">
        <v>121</v>
      </c>
      <c r="O67" s="7">
        <v>4.3539187792479998E-2</v>
      </c>
      <c r="P67" s="16" t="s">
        <v>122</v>
      </c>
      <c r="Q67" s="6" t="s">
        <v>16</v>
      </c>
      <c r="R67" s="16" t="s">
        <v>107</v>
      </c>
      <c r="S67" s="6" t="s">
        <v>33</v>
      </c>
      <c r="T67" s="16" t="s">
        <v>123</v>
      </c>
      <c r="U67" s="7">
        <v>1.4999999999999999E-2</v>
      </c>
      <c r="V67" s="16" t="s">
        <v>124</v>
      </c>
      <c r="W67" s="7" t="s">
        <v>25</v>
      </c>
    </row>
    <row r="68" spans="1:23" ht="28" x14ac:dyDescent="0.2">
      <c r="A68" s="1"/>
      <c r="B68" s="24">
        <v>37</v>
      </c>
      <c r="C68" s="24" t="s">
        <v>125</v>
      </c>
      <c r="D68" s="19">
        <v>0.69</v>
      </c>
      <c r="E68" s="29">
        <v>-0.01</v>
      </c>
      <c r="F68" s="5" t="s">
        <v>77</v>
      </c>
      <c r="G68" s="6" t="s">
        <v>32</v>
      </c>
      <c r="H68" s="8" t="s">
        <v>22</v>
      </c>
      <c r="I68" s="7">
        <v>-2.1233700000000001E-2</v>
      </c>
      <c r="J68" s="8" t="s">
        <v>51</v>
      </c>
      <c r="K68" s="7">
        <v>3.77815388410601E-2</v>
      </c>
      <c r="L68" s="8" t="s">
        <v>34</v>
      </c>
      <c r="M68" s="7">
        <v>3.279748299495E-2</v>
      </c>
      <c r="N68" s="8" t="s">
        <v>24</v>
      </c>
      <c r="O68" s="6" t="s">
        <v>28</v>
      </c>
      <c r="P68" s="8" t="s">
        <v>92</v>
      </c>
      <c r="Q68" s="7">
        <v>0.02</v>
      </c>
      <c r="R68" s="16" t="s">
        <v>121</v>
      </c>
      <c r="S68" s="7">
        <v>1.7999999999999999E-2</v>
      </c>
      <c r="T68" s="16" t="s">
        <v>126</v>
      </c>
      <c r="U68" s="7">
        <v>0.01</v>
      </c>
      <c r="V68" s="16" t="s">
        <v>112</v>
      </c>
      <c r="W68" s="7" t="s">
        <v>25</v>
      </c>
    </row>
    <row r="69" spans="1:23" ht="42" x14ac:dyDescent="0.2">
      <c r="A69" s="1"/>
      <c r="B69" s="24">
        <v>38</v>
      </c>
      <c r="C69" s="24" t="s">
        <v>127</v>
      </c>
      <c r="D69" s="19">
        <v>0.8</v>
      </c>
      <c r="E69" s="29">
        <v>0</v>
      </c>
      <c r="F69" s="5" t="s">
        <v>59</v>
      </c>
      <c r="G69" s="7">
        <v>2.6989628529111499E-2</v>
      </c>
      <c r="H69" s="5" t="s">
        <v>31</v>
      </c>
      <c r="I69" s="7">
        <v>3.9542000000003503E-4</v>
      </c>
      <c r="J69" s="5" t="s">
        <v>31</v>
      </c>
      <c r="K69" s="7">
        <v>1.5319855622779901E-2</v>
      </c>
      <c r="L69" s="5" t="s">
        <v>29</v>
      </c>
      <c r="M69" s="6" t="s">
        <v>33</v>
      </c>
      <c r="N69" s="5" t="s">
        <v>39</v>
      </c>
      <c r="O69" s="7">
        <v>2.800686421809E-2</v>
      </c>
      <c r="P69" s="5" t="s">
        <v>54</v>
      </c>
      <c r="Q69" s="7">
        <v>2.1999999999999999E-2</v>
      </c>
      <c r="R69" s="5" t="s">
        <v>37</v>
      </c>
      <c r="S69" s="7">
        <v>2.1999999999999999E-2</v>
      </c>
      <c r="T69" s="8" t="s">
        <v>51</v>
      </c>
      <c r="U69" s="7">
        <v>1.0999999999999999E-2</v>
      </c>
      <c r="V69" s="8" t="s">
        <v>22</v>
      </c>
      <c r="W69" s="7" t="s">
        <v>25</v>
      </c>
    </row>
    <row r="70" spans="1:23" x14ac:dyDescent="0.2">
      <c r="A70" s="1"/>
      <c r="B70" s="80" t="s">
        <v>62</v>
      </c>
      <c r="C70" s="80"/>
      <c r="D70" s="34">
        <v>0.59</v>
      </c>
      <c r="E70" s="30">
        <v>0</v>
      </c>
      <c r="F70" s="15" t="s">
        <v>23</v>
      </c>
      <c r="G70" s="12" t="s">
        <v>32</v>
      </c>
      <c r="H70" s="15" t="s">
        <v>66</v>
      </c>
      <c r="I70" s="14">
        <v>-3.4986172000000003E-2</v>
      </c>
      <c r="J70" s="15" t="s">
        <v>42</v>
      </c>
      <c r="K70" s="14">
        <v>2.9619971296416001E-2</v>
      </c>
      <c r="L70" s="15" t="s">
        <v>120</v>
      </c>
      <c r="M70" s="14">
        <v>4.0931891961388002E-2</v>
      </c>
      <c r="N70" s="17" t="s">
        <v>121</v>
      </c>
      <c r="O70" s="14">
        <v>3.7365098742195998E-2</v>
      </c>
      <c r="P70" s="17" t="s">
        <v>128</v>
      </c>
      <c r="Q70" s="14">
        <v>2.8379999999999999E-2</v>
      </c>
      <c r="R70" s="17" t="s">
        <v>114</v>
      </c>
      <c r="S70" s="14">
        <v>3.2599999999999997E-2</v>
      </c>
      <c r="T70" s="17" t="s">
        <v>115</v>
      </c>
      <c r="U70" s="14">
        <v>1.2200000000000001E-2</v>
      </c>
      <c r="V70" s="17" t="s">
        <v>107</v>
      </c>
      <c r="W70" s="12" t="s">
        <v>107</v>
      </c>
    </row>
    <row r="71" spans="1:23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x14ac:dyDescent="0.2">
      <c r="A72" s="1"/>
      <c r="B72" s="74" t="s">
        <v>129</v>
      </c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</row>
    <row r="73" spans="1:23" ht="14" x14ac:dyDescent="0.2">
      <c r="A73" s="1"/>
      <c r="B73" s="21"/>
      <c r="C73" s="22" t="s">
        <v>10</v>
      </c>
      <c r="D73" s="79">
        <v>2021</v>
      </c>
      <c r="E73" s="79"/>
      <c r="F73" s="77">
        <v>2020</v>
      </c>
      <c r="G73" s="77"/>
      <c r="H73" s="77">
        <v>2019</v>
      </c>
      <c r="I73" s="77"/>
      <c r="J73" s="77">
        <v>2018</v>
      </c>
      <c r="K73" s="77"/>
      <c r="L73" s="77">
        <v>2017</v>
      </c>
      <c r="M73" s="77"/>
      <c r="N73" s="77">
        <v>2016</v>
      </c>
      <c r="O73" s="77"/>
      <c r="P73" s="77">
        <v>2015</v>
      </c>
      <c r="Q73" s="77"/>
      <c r="R73" s="77">
        <v>2014</v>
      </c>
      <c r="S73" s="77"/>
      <c r="T73" s="77">
        <v>2013</v>
      </c>
      <c r="U73" s="77"/>
      <c r="V73" s="77">
        <v>2012</v>
      </c>
      <c r="W73" s="77"/>
    </row>
    <row r="74" spans="1:23" ht="14" x14ac:dyDescent="0.2">
      <c r="A74" s="1"/>
      <c r="B74" s="70" t="s">
        <v>45</v>
      </c>
      <c r="C74" s="70"/>
      <c r="D74" s="18" t="s">
        <v>12</v>
      </c>
      <c r="E74" s="18" t="s">
        <v>13</v>
      </c>
      <c r="F74" s="4" t="s">
        <v>12</v>
      </c>
      <c r="G74" s="4" t="s">
        <v>13</v>
      </c>
      <c r="H74" s="4" t="s">
        <v>12</v>
      </c>
      <c r="I74" s="4" t="s">
        <v>13</v>
      </c>
      <c r="J74" s="4" t="s">
        <v>12</v>
      </c>
      <c r="K74" s="4" t="s">
        <v>13</v>
      </c>
      <c r="L74" s="4" t="s">
        <v>12</v>
      </c>
      <c r="M74" s="4" t="s">
        <v>13</v>
      </c>
      <c r="N74" s="4" t="s">
        <v>12</v>
      </c>
      <c r="O74" s="4" t="s">
        <v>13</v>
      </c>
      <c r="P74" s="4" t="s">
        <v>12</v>
      </c>
      <c r="Q74" s="4" t="s">
        <v>13</v>
      </c>
      <c r="R74" s="4" t="s">
        <v>12</v>
      </c>
      <c r="S74" s="4" t="s">
        <v>13</v>
      </c>
      <c r="T74" s="4" t="s">
        <v>12</v>
      </c>
      <c r="U74" s="4" t="s">
        <v>13</v>
      </c>
      <c r="V74" s="4" t="s">
        <v>12</v>
      </c>
      <c r="W74" s="4" t="s">
        <v>13</v>
      </c>
    </row>
    <row r="75" spans="1:23" ht="34.25" customHeight="1" x14ac:dyDescent="0.2">
      <c r="A75" s="1"/>
      <c r="B75" s="24">
        <v>58</v>
      </c>
      <c r="C75" s="24" t="s">
        <v>130</v>
      </c>
      <c r="D75" s="19">
        <v>0.71</v>
      </c>
      <c r="E75" s="29">
        <v>-0.04</v>
      </c>
      <c r="F75" s="5" t="s">
        <v>29</v>
      </c>
      <c r="G75" s="6" t="s">
        <v>28</v>
      </c>
      <c r="H75" s="5" t="s">
        <v>54</v>
      </c>
      <c r="I75" s="7">
        <v>-1.1540419999999999E-2</v>
      </c>
      <c r="J75" s="5" t="s">
        <v>20</v>
      </c>
      <c r="K75" s="7">
        <v>2.10631307638399E-2</v>
      </c>
      <c r="L75" s="5" t="s">
        <v>60</v>
      </c>
      <c r="M75" s="6" t="s">
        <v>28</v>
      </c>
      <c r="N75" s="8" t="s">
        <v>34</v>
      </c>
      <c r="O75" s="6" t="s">
        <v>33</v>
      </c>
      <c r="P75" s="8" t="s">
        <v>42</v>
      </c>
      <c r="Q75" s="7">
        <v>3.2799999999999899E-2</v>
      </c>
      <c r="R75" s="8" t="s">
        <v>120</v>
      </c>
      <c r="S75" s="7">
        <v>4.1000000000000002E-2</v>
      </c>
      <c r="T75" s="16" t="s">
        <v>121</v>
      </c>
      <c r="U75" s="7">
        <v>1.2999999999999999E-2</v>
      </c>
      <c r="V75" s="16" t="s">
        <v>67</v>
      </c>
      <c r="W75" s="7" t="s">
        <v>25</v>
      </c>
    </row>
    <row r="76" spans="1:23" ht="19.25" customHeight="1" x14ac:dyDescent="0.2">
      <c r="A76" s="1"/>
      <c r="B76" s="24">
        <v>59</v>
      </c>
      <c r="C76" s="24" t="s">
        <v>131</v>
      </c>
      <c r="D76" s="19">
        <v>0.75</v>
      </c>
      <c r="E76" s="29">
        <v>-0.03</v>
      </c>
      <c r="F76" s="5" t="s">
        <v>15</v>
      </c>
      <c r="G76" s="6" t="s">
        <v>28</v>
      </c>
      <c r="H76" s="5" t="s">
        <v>39</v>
      </c>
      <c r="I76" s="7">
        <v>-2.286258E-2</v>
      </c>
      <c r="J76" s="5" t="s">
        <v>19</v>
      </c>
      <c r="K76" s="7">
        <v>2.3961979724499999E-2</v>
      </c>
      <c r="L76" s="5" t="s">
        <v>39</v>
      </c>
      <c r="M76" s="6" t="s">
        <v>16</v>
      </c>
      <c r="N76" s="5" t="s">
        <v>21</v>
      </c>
      <c r="O76" s="6" t="s">
        <v>33</v>
      </c>
      <c r="P76" s="8" t="s">
        <v>34</v>
      </c>
      <c r="Q76" s="7">
        <v>3.6400000000000099E-2</v>
      </c>
      <c r="R76" s="8" t="s">
        <v>24</v>
      </c>
      <c r="S76" s="7">
        <v>2.39999999999999E-2</v>
      </c>
      <c r="T76" s="8" t="s">
        <v>43</v>
      </c>
      <c r="U76" s="7">
        <v>1.2E-2</v>
      </c>
      <c r="V76" s="8" t="s">
        <v>61</v>
      </c>
      <c r="W76" s="7" t="s">
        <v>25</v>
      </c>
    </row>
    <row r="77" spans="1:23" x14ac:dyDescent="0.2">
      <c r="A77" s="1"/>
      <c r="B77" s="80" t="s">
        <v>62</v>
      </c>
      <c r="C77" s="80"/>
      <c r="D77" s="25">
        <v>0.73</v>
      </c>
      <c r="E77" s="30">
        <v>-0.04</v>
      </c>
      <c r="F77" s="11" t="s">
        <v>31</v>
      </c>
      <c r="G77" s="12" t="s">
        <v>28</v>
      </c>
      <c r="H77" s="11" t="s">
        <v>20</v>
      </c>
      <c r="I77" s="14">
        <v>-1.7201500000000002E-2</v>
      </c>
      <c r="J77" s="11" t="s">
        <v>39</v>
      </c>
      <c r="K77" s="14">
        <v>2.251255524417E-2</v>
      </c>
      <c r="L77" s="11" t="s">
        <v>20</v>
      </c>
      <c r="M77" s="12" t="s">
        <v>16</v>
      </c>
      <c r="N77" s="15" t="s">
        <v>22</v>
      </c>
      <c r="O77" s="12" t="s">
        <v>33</v>
      </c>
      <c r="P77" s="15" t="s">
        <v>41</v>
      </c>
      <c r="Q77" s="14">
        <v>3.4599999999999999E-2</v>
      </c>
      <c r="R77" s="15" t="s">
        <v>43</v>
      </c>
      <c r="S77" s="14">
        <v>3.2500000000000001E-2</v>
      </c>
      <c r="T77" s="15" t="s">
        <v>66</v>
      </c>
      <c r="U77" s="14">
        <v>1.2500000000000001E-2</v>
      </c>
      <c r="V77" s="15" t="s">
        <v>92</v>
      </c>
      <c r="W77" s="12" t="s">
        <v>92</v>
      </c>
    </row>
    <row r="78" spans="1:23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x14ac:dyDescent="0.2">
      <c r="A79" s="1"/>
      <c r="B79" s="74" t="s">
        <v>132</v>
      </c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</row>
    <row r="80" spans="1:23" ht="14" x14ac:dyDescent="0.2">
      <c r="A80" s="1"/>
      <c r="B80" s="21"/>
      <c r="C80" s="22" t="s">
        <v>10</v>
      </c>
      <c r="D80" s="79">
        <v>2021</v>
      </c>
      <c r="E80" s="79"/>
      <c r="F80" s="77">
        <v>2020</v>
      </c>
      <c r="G80" s="77"/>
      <c r="H80" s="77">
        <v>2019</v>
      </c>
      <c r="I80" s="77"/>
      <c r="J80" s="77">
        <v>2018</v>
      </c>
      <c r="K80" s="77"/>
      <c r="L80" s="77">
        <v>2017</v>
      </c>
      <c r="M80" s="77"/>
      <c r="N80" s="77">
        <v>2016</v>
      </c>
      <c r="O80" s="77"/>
      <c r="P80" s="77">
        <v>2015</v>
      </c>
      <c r="Q80" s="77"/>
      <c r="R80" s="77">
        <v>2014</v>
      </c>
      <c r="S80" s="77"/>
      <c r="T80" s="77">
        <v>2013</v>
      </c>
      <c r="U80" s="77"/>
      <c r="V80" s="77">
        <v>2012</v>
      </c>
      <c r="W80" s="77"/>
    </row>
    <row r="81" spans="1:23" ht="14" x14ac:dyDescent="0.2">
      <c r="A81" s="1"/>
      <c r="B81" s="70" t="s">
        <v>45</v>
      </c>
      <c r="C81" s="70"/>
      <c r="D81" s="18" t="s">
        <v>12</v>
      </c>
      <c r="E81" s="18" t="s">
        <v>13</v>
      </c>
      <c r="F81" s="4" t="s">
        <v>12</v>
      </c>
      <c r="G81" s="4" t="s">
        <v>13</v>
      </c>
      <c r="H81" s="4" t="s">
        <v>12</v>
      </c>
      <c r="I81" s="4" t="s">
        <v>13</v>
      </c>
      <c r="J81" s="4" t="s">
        <v>12</v>
      </c>
      <c r="K81" s="4" t="s">
        <v>13</v>
      </c>
      <c r="L81" s="4" t="s">
        <v>12</v>
      </c>
      <c r="M81" s="4" t="s">
        <v>13</v>
      </c>
      <c r="N81" s="4" t="s">
        <v>12</v>
      </c>
      <c r="O81" s="4" t="s">
        <v>13</v>
      </c>
      <c r="P81" s="4" t="s">
        <v>12</v>
      </c>
      <c r="Q81" s="4" t="s">
        <v>13</v>
      </c>
      <c r="R81" s="4" t="s">
        <v>12</v>
      </c>
      <c r="S81" s="4" t="s">
        <v>13</v>
      </c>
      <c r="T81" s="4" t="s">
        <v>12</v>
      </c>
      <c r="U81" s="4" t="s">
        <v>13</v>
      </c>
      <c r="V81" s="4" t="s">
        <v>12</v>
      </c>
      <c r="W81" s="4" t="s">
        <v>13</v>
      </c>
    </row>
    <row r="82" spans="1:23" ht="14" x14ac:dyDescent="0.2">
      <c r="A82" s="1"/>
      <c r="B82" s="24">
        <v>32</v>
      </c>
      <c r="C82" s="24" t="s">
        <v>133</v>
      </c>
      <c r="D82" s="27">
        <v>0.56999999999999995</v>
      </c>
      <c r="E82" s="29">
        <v>-0.04</v>
      </c>
      <c r="F82" s="8" t="s">
        <v>40</v>
      </c>
      <c r="G82" s="6" t="s">
        <v>113</v>
      </c>
      <c r="H82" s="8" t="s">
        <v>66</v>
      </c>
      <c r="I82" s="9">
        <v>-5.0354119999999898E-2</v>
      </c>
      <c r="J82" s="8" t="s">
        <v>57</v>
      </c>
      <c r="K82" s="7">
        <v>3.1948762144379902E-2</v>
      </c>
      <c r="L82" s="8" t="s">
        <v>61</v>
      </c>
      <c r="M82" s="6" t="s">
        <v>79</v>
      </c>
      <c r="N82" s="16" t="s">
        <v>76</v>
      </c>
      <c r="O82" s="6" t="s">
        <v>16</v>
      </c>
      <c r="P82" s="16" t="s">
        <v>68</v>
      </c>
      <c r="Q82" s="6" t="s">
        <v>33</v>
      </c>
      <c r="R82" s="16" t="s">
        <v>115</v>
      </c>
      <c r="S82" s="6" t="s">
        <v>33</v>
      </c>
      <c r="T82" s="16" t="s">
        <v>123</v>
      </c>
      <c r="U82" s="7">
        <v>2.1000000000000001E-2</v>
      </c>
      <c r="V82" s="16" t="s">
        <v>124</v>
      </c>
      <c r="W82" s="7" t="s">
        <v>25</v>
      </c>
    </row>
    <row r="83" spans="1:23" ht="28" x14ac:dyDescent="0.2">
      <c r="A83" s="1"/>
      <c r="B83" s="24">
        <v>34</v>
      </c>
      <c r="C83" s="24" t="s">
        <v>134</v>
      </c>
      <c r="D83" s="19">
        <v>0.69</v>
      </c>
      <c r="E83" s="29">
        <v>0.01</v>
      </c>
      <c r="F83" s="5" t="s">
        <v>54</v>
      </c>
      <c r="G83" s="7">
        <v>1.5836472504767801E-2</v>
      </c>
      <c r="H83" s="5" t="s">
        <v>37</v>
      </c>
      <c r="I83" s="7">
        <v>-4.0367499999999197E-3</v>
      </c>
      <c r="J83" s="5" t="s">
        <v>60</v>
      </c>
      <c r="K83" s="7">
        <v>-4.3332581937700603E-3</v>
      </c>
      <c r="L83" s="5" t="s">
        <v>60</v>
      </c>
      <c r="M83" s="7">
        <v>2.290631033871E-2</v>
      </c>
      <c r="N83" s="5" t="s">
        <v>21</v>
      </c>
      <c r="O83" s="7">
        <v>2.3877447855060002E-2</v>
      </c>
      <c r="P83" s="8" t="s">
        <v>22</v>
      </c>
      <c r="Q83" s="7">
        <v>2.4799999999999999E-2</v>
      </c>
      <c r="R83" s="8" t="s">
        <v>34</v>
      </c>
      <c r="S83" s="6" t="s">
        <v>28</v>
      </c>
      <c r="T83" s="8" t="s">
        <v>61</v>
      </c>
      <c r="U83" s="7">
        <v>2E-3</v>
      </c>
      <c r="V83" s="8" t="s">
        <v>61</v>
      </c>
      <c r="W83" s="7" t="s">
        <v>25</v>
      </c>
    </row>
    <row r="84" spans="1:23" ht="14" x14ac:dyDescent="0.2">
      <c r="A84" s="1"/>
      <c r="B84" s="24">
        <v>45</v>
      </c>
      <c r="C84" s="24" t="s">
        <v>135</v>
      </c>
      <c r="D84" s="19">
        <v>0.86</v>
      </c>
      <c r="E84" s="29">
        <v>0.02</v>
      </c>
      <c r="F84" s="5" t="s">
        <v>48</v>
      </c>
      <c r="G84" s="7">
        <v>3.0939055703175702E-2</v>
      </c>
      <c r="H84" s="5" t="s">
        <v>30</v>
      </c>
      <c r="I84" s="7">
        <v>-7.5217499999999902E-3</v>
      </c>
      <c r="J84" s="5" t="s">
        <v>27</v>
      </c>
      <c r="K84" s="7">
        <v>2.1405023200409899E-2</v>
      </c>
      <c r="L84" s="5" t="s">
        <v>59</v>
      </c>
      <c r="M84" s="7">
        <v>3.6935789775449999E-2</v>
      </c>
      <c r="N84" s="5" t="s">
        <v>36</v>
      </c>
      <c r="O84" s="7">
        <v>2.9960287024140001E-2</v>
      </c>
      <c r="P84" s="5" t="s">
        <v>19</v>
      </c>
      <c r="Q84" s="7">
        <v>1.5500000000000101E-2</v>
      </c>
      <c r="R84" s="5" t="s">
        <v>39</v>
      </c>
      <c r="S84" s="6" t="s">
        <v>33</v>
      </c>
      <c r="T84" s="5" t="s">
        <v>37</v>
      </c>
      <c r="U84" s="7">
        <v>3.3000000000000002E-2</v>
      </c>
      <c r="V84" s="8" t="s">
        <v>78</v>
      </c>
      <c r="W84" s="7" t="s">
        <v>25</v>
      </c>
    </row>
    <row r="85" spans="1:23" ht="14" x14ac:dyDescent="0.2">
      <c r="A85" s="1"/>
      <c r="B85" s="24">
        <v>55</v>
      </c>
      <c r="C85" s="24" t="s">
        <v>136</v>
      </c>
      <c r="D85" s="19">
        <v>0.79</v>
      </c>
      <c r="E85" s="29">
        <v>-0.04</v>
      </c>
      <c r="F85" s="5" t="s">
        <v>53</v>
      </c>
      <c r="G85" s="6" t="s">
        <v>16</v>
      </c>
      <c r="H85" s="5" t="s">
        <v>31</v>
      </c>
      <c r="I85" s="7">
        <v>-1.23846599999999E-2</v>
      </c>
      <c r="J85" s="5" t="s">
        <v>15</v>
      </c>
      <c r="K85" s="7">
        <v>1.7093163644079999E-2</v>
      </c>
      <c r="L85" s="5" t="s">
        <v>31</v>
      </c>
      <c r="M85" s="6" t="s">
        <v>71</v>
      </c>
      <c r="N85" s="5" t="s">
        <v>54</v>
      </c>
      <c r="O85" s="7">
        <v>3.8203609649130103E-2</v>
      </c>
      <c r="P85" s="8" t="s">
        <v>51</v>
      </c>
      <c r="Q85" s="7">
        <v>1.0500000000000001E-2</v>
      </c>
      <c r="R85" s="8" t="s">
        <v>78</v>
      </c>
      <c r="S85" s="7">
        <v>4.1000000000000002E-2</v>
      </c>
      <c r="T85" s="8" t="s">
        <v>23</v>
      </c>
      <c r="U85" s="7">
        <v>6.0000000000000097E-3</v>
      </c>
      <c r="V85" s="8" t="s">
        <v>41</v>
      </c>
      <c r="W85" s="7" t="s">
        <v>25</v>
      </c>
    </row>
    <row r="86" spans="1:23" x14ac:dyDescent="0.2">
      <c r="A86" s="1"/>
      <c r="B86" s="80" t="s">
        <v>62</v>
      </c>
      <c r="C86" s="80"/>
      <c r="D86" s="25">
        <v>0.73</v>
      </c>
      <c r="E86" s="30">
        <v>-0.01</v>
      </c>
      <c r="F86" s="11" t="s">
        <v>18</v>
      </c>
      <c r="G86" s="12" t="s">
        <v>33</v>
      </c>
      <c r="H86" s="11" t="s">
        <v>20</v>
      </c>
      <c r="I86" s="14">
        <v>-1.8574319999999901E-2</v>
      </c>
      <c r="J86" s="11" t="s">
        <v>39</v>
      </c>
      <c r="K86" s="14">
        <v>1.65284226987749E-2</v>
      </c>
      <c r="L86" s="11" t="s">
        <v>20</v>
      </c>
      <c r="M86" s="12" t="s">
        <v>33</v>
      </c>
      <c r="N86" s="15" t="s">
        <v>51</v>
      </c>
      <c r="O86" s="14">
        <v>3.8880210892304999E-2</v>
      </c>
      <c r="P86" s="15" t="s">
        <v>34</v>
      </c>
      <c r="Q86" s="14">
        <v>2.4400000000000002E-2</v>
      </c>
      <c r="R86" s="15" t="s">
        <v>41</v>
      </c>
      <c r="S86" s="12" t="s">
        <v>33</v>
      </c>
      <c r="T86" s="15" t="s">
        <v>61</v>
      </c>
      <c r="U86" s="14">
        <v>1.55E-2</v>
      </c>
      <c r="V86" s="15" t="s">
        <v>66</v>
      </c>
      <c r="W86" s="12" t="s">
        <v>66</v>
      </c>
    </row>
    <row r="87" spans="1:23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x14ac:dyDescent="0.2">
      <c r="A88" s="1"/>
      <c r="B88" s="74" t="s">
        <v>137</v>
      </c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</row>
    <row r="89" spans="1:23" ht="14" x14ac:dyDescent="0.2">
      <c r="A89" s="1"/>
      <c r="B89" s="21"/>
      <c r="C89" s="22" t="s">
        <v>10</v>
      </c>
      <c r="D89" s="79">
        <v>2021</v>
      </c>
      <c r="E89" s="79"/>
      <c r="F89" s="77">
        <v>2020</v>
      </c>
      <c r="G89" s="77"/>
      <c r="H89" s="77">
        <v>2019</v>
      </c>
      <c r="I89" s="77"/>
      <c r="J89" s="77">
        <v>2018</v>
      </c>
      <c r="K89" s="77"/>
      <c r="L89" s="77">
        <v>2017</v>
      </c>
      <c r="M89" s="77"/>
      <c r="N89" s="77">
        <v>2016</v>
      </c>
      <c r="O89" s="77"/>
      <c r="P89" s="77">
        <v>2015</v>
      </c>
      <c r="Q89" s="77"/>
      <c r="R89" s="77">
        <v>2014</v>
      </c>
      <c r="S89" s="77"/>
      <c r="T89" s="77">
        <v>2013</v>
      </c>
      <c r="U89" s="77"/>
      <c r="V89" s="77">
        <v>2012</v>
      </c>
      <c r="W89" s="77"/>
    </row>
    <row r="90" spans="1:23" ht="14" x14ac:dyDescent="0.2">
      <c r="A90" s="1"/>
      <c r="B90" s="84" t="s">
        <v>45</v>
      </c>
      <c r="C90" s="84"/>
      <c r="D90" s="18" t="s">
        <v>12</v>
      </c>
      <c r="E90" s="18" t="s">
        <v>13</v>
      </c>
      <c r="F90" s="4" t="s">
        <v>12</v>
      </c>
      <c r="G90" s="4" t="s">
        <v>13</v>
      </c>
      <c r="H90" s="4" t="s">
        <v>12</v>
      </c>
      <c r="I90" s="4" t="s">
        <v>13</v>
      </c>
      <c r="J90" s="4" t="s">
        <v>12</v>
      </c>
      <c r="K90" s="4" t="s">
        <v>13</v>
      </c>
      <c r="L90" s="4" t="s">
        <v>12</v>
      </c>
      <c r="M90" s="4" t="s">
        <v>13</v>
      </c>
      <c r="N90" s="4" t="s">
        <v>12</v>
      </c>
      <c r="O90" s="4" t="s">
        <v>13</v>
      </c>
      <c r="P90" s="4" t="s">
        <v>12</v>
      </c>
      <c r="Q90" s="4" t="s">
        <v>13</v>
      </c>
      <c r="R90" s="4" t="s">
        <v>12</v>
      </c>
      <c r="S90" s="4" t="s">
        <v>13</v>
      </c>
      <c r="T90" s="4" t="s">
        <v>12</v>
      </c>
      <c r="U90" s="4" t="s">
        <v>13</v>
      </c>
      <c r="V90" s="4" t="s">
        <v>12</v>
      </c>
      <c r="W90" s="4" t="s">
        <v>13</v>
      </c>
    </row>
    <row r="91" spans="1:23" ht="14" x14ac:dyDescent="0.2">
      <c r="A91" s="1"/>
      <c r="B91" s="24">
        <v>2</v>
      </c>
      <c r="C91" s="24" t="s">
        <v>138</v>
      </c>
      <c r="D91" s="19">
        <v>0.82</v>
      </c>
      <c r="E91" s="29">
        <v>-0.04</v>
      </c>
      <c r="F91" s="5" t="s">
        <v>49</v>
      </c>
      <c r="G91" s="6" t="s">
        <v>16</v>
      </c>
      <c r="H91" s="5" t="s">
        <v>59</v>
      </c>
      <c r="I91" s="7">
        <v>-3.5153619999999997E-2</v>
      </c>
      <c r="J91" s="5" t="s">
        <v>53</v>
      </c>
      <c r="K91" s="7">
        <v>2.06015603869E-2</v>
      </c>
      <c r="L91" s="5" t="s">
        <v>30</v>
      </c>
      <c r="M91" s="7">
        <v>2.6336842301919999E-2</v>
      </c>
      <c r="N91" s="5" t="s">
        <v>73</v>
      </c>
      <c r="O91" s="7">
        <v>4.10560073111799E-2</v>
      </c>
      <c r="P91" s="5" t="s">
        <v>29</v>
      </c>
      <c r="Q91" s="7">
        <v>2.70000000000001E-2</v>
      </c>
      <c r="R91" s="5" t="s">
        <v>17</v>
      </c>
      <c r="S91" s="7">
        <v>0.03</v>
      </c>
      <c r="T91" s="5" t="s">
        <v>20</v>
      </c>
      <c r="U91" s="7">
        <v>8.9999999999999004E-3</v>
      </c>
      <c r="V91" s="5" t="s">
        <v>54</v>
      </c>
      <c r="W91" s="7" t="s">
        <v>25</v>
      </c>
    </row>
    <row r="92" spans="1:23" ht="14" x14ac:dyDescent="0.2">
      <c r="A92" s="1"/>
      <c r="B92" s="24">
        <v>3</v>
      </c>
      <c r="C92" s="24" t="s">
        <v>91</v>
      </c>
      <c r="D92" s="19">
        <v>0.7</v>
      </c>
      <c r="E92" s="29">
        <v>-0.03</v>
      </c>
      <c r="F92" s="5" t="s">
        <v>19</v>
      </c>
      <c r="G92" s="6" t="s">
        <v>16</v>
      </c>
      <c r="H92" s="5" t="s">
        <v>60</v>
      </c>
      <c r="I92" s="7">
        <v>-3.5054540000000002E-2</v>
      </c>
      <c r="J92" s="5" t="s">
        <v>77</v>
      </c>
      <c r="K92" s="7">
        <v>9.2442586434899904E-3</v>
      </c>
      <c r="L92" s="5" t="s">
        <v>20</v>
      </c>
      <c r="M92" s="6" t="s">
        <v>33</v>
      </c>
      <c r="N92" s="8" t="s">
        <v>51</v>
      </c>
      <c r="O92" s="6" t="s">
        <v>33</v>
      </c>
      <c r="P92" s="8" t="s">
        <v>23</v>
      </c>
      <c r="Q92" s="7">
        <v>3.1299999999999897E-2</v>
      </c>
      <c r="R92" s="8" t="s">
        <v>57</v>
      </c>
      <c r="S92" s="7">
        <v>3.1E-2</v>
      </c>
      <c r="T92" s="8" t="s">
        <v>61</v>
      </c>
      <c r="U92" s="7">
        <v>2.8000000000000001E-2</v>
      </c>
      <c r="V92" s="8" t="s">
        <v>92</v>
      </c>
      <c r="W92" s="7" t="s">
        <v>25</v>
      </c>
    </row>
    <row r="93" spans="1:23" ht="14" x14ac:dyDescent="0.2">
      <c r="A93" s="1"/>
      <c r="B93" s="24">
        <v>11</v>
      </c>
      <c r="C93" s="24" t="s">
        <v>95</v>
      </c>
      <c r="D93" s="19">
        <v>0.69</v>
      </c>
      <c r="E93" s="29">
        <v>-0.04</v>
      </c>
      <c r="F93" s="5" t="s">
        <v>19</v>
      </c>
      <c r="G93" s="6" t="s">
        <v>28</v>
      </c>
      <c r="H93" s="5" t="s">
        <v>37</v>
      </c>
      <c r="I93" s="7">
        <v>-3.4416399999999903E-2</v>
      </c>
      <c r="J93" s="5" t="s">
        <v>20</v>
      </c>
      <c r="K93" s="7">
        <v>1.6365746549119899E-2</v>
      </c>
      <c r="L93" s="5" t="s">
        <v>60</v>
      </c>
      <c r="M93" s="6" t="s">
        <v>33</v>
      </c>
      <c r="N93" s="8" t="s">
        <v>78</v>
      </c>
      <c r="O93" s="7">
        <v>2.7182744898129999E-2</v>
      </c>
      <c r="P93" s="8" t="s">
        <v>34</v>
      </c>
      <c r="Q93" s="7">
        <v>3.0800000000000001E-2</v>
      </c>
      <c r="R93" s="8" t="s">
        <v>24</v>
      </c>
      <c r="S93" s="7">
        <v>4.2999999999999899E-2</v>
      </c>
      <c r="T93" s="8" t="s">
        <v>61</v>
      </c>
      <c r="U93" s="7">
        <v>-6.0000000000000097E-3</v>
      </c>
      <c r="V93" s="8" t="s">
        <v>61</v>
      </c>
      <c r="W93" s="7" t="s">
        <v>25</v>
      </c>
    </row>
    <row r="94" spans="1:23" ht="14" x14ac:dyDescent="0.2">
      <c r="A94" s="1"/>
      <c r="B94" s="24">
        <v>30</v>
      </c>
      <c r="C94" s="24" t="s">
        <v>139</v>
      </c>
      <c r="D94" s="27">
        <v>0.62</v>
      </c>
      <c r="E94" s="29">
        <v>-0.04</v>
      </c>
      <c r="F94" s="5" t="s">
        <v>37</v>
      </c>
      <c r="G94" s="6" t="s">
        <v>56</v>
      </c>
      <c r="H94" s="8" t="s">
        <v>57</v>
      </c>
      <c r="I94" s="7">
        <v>-4.0919340000000103E-2</v>
      </c>
      <c r="J94" s="8" t="s">
        <v>34</v>
      </c>
      <c r="K94" s="7">
        <v>-3.8364904282499599E-3</v>
      </c>
      <c r="L94" s="8" t="s">
        <v>34</v>
      </c>
      <c r="M94" s="6" t="s">
        <v>71</v>
      </c>
      <c r="N94" s="8" t="s">
        <v>66</v>
      </c>
      <c r="O94" s="6" t="s">
        <v>16</v>
      </c>
      <c r="P94" s="16" t="s">
        <v>112</v>
      </c>
      <c r="Q94" s="6" t="s">
        <v>16</v>
      </c>
      <c r="R94" s="16" t="s">
        <v>105</v>
      </c>
      <c r="S94" s="6" t="s">
        <v>33</v>
      </c>
      <c r="T94" s="16" t="s">
        <v>69</v>
      </c>
      <c r="U94" s="7">
        <v>1.4E-2</v>
      </c>
      <c r="V94" s="16" t="s">
        <v>123</v>
      </c>
      <c r="W94" s="7" t="s">
        <v>25</v>
      </c>
    </row>
    <row r="95" spans="1:23" x14ac:dyDescent="0.2">
      <c r="A95" s="1"/>
      <c r="B95" s="83" t="s">
        <v>62</v>
      </c>
      <c r="C95" s="83"/>
      <c r="D95" s="25">
        <v>0.71</v>
      </c>
      <c r="E95" s="30">
        <v>-0.04</v>
      </c>
      <c r="F95" s="11" t="s">
        <v>29</v>
      </c>
      <c r="G95" s="12" t="s">
        <v>32</v>
      </c>
      <c r="H95" s="11" t="s">
        <v>60</v>
      </c>
      <c r="I95" s="14">
        <v>-3.6385975000000001E-2</v>
      </c>
      <c r="J95" s="11" t="s">
        <v>39</v>
      </c>
      <c r="K95" s="14">
        <v>1.0593768787815001E-2</v>
      </c>
      <c r="L95" s="11" t="s">
        <v>77</v>
      </c>
      <c r="M95" s="12" t="s">
        <v>33</v>
      </c>
      <c r="N95" s="15" t="s">
        <v>51</v>
      </c>
      <c r="O95" s="12" t="s">
        <v>79</v>
      </c>
      <c r="P95" s="15" t="s">
        <v>34</v>
      </c>
      <c r="Q95" s="14">
        <v>3.6900000000000002E-2</v>
      </c>
      <c r="R95" s="15" t="s">
        <v>57</v>
      </c>
      <c r="S95" s="14">
        <v>3.8249999999999999E-2</v>
      </c>
      <c r="T95" s="15" t="s">
        <v>120</v>
      </c>
      <c r="U95" s="14">
        <v>1.125E-2</v>
      </c>
      <c r="V95" s="15" t="s">
        <v>66</v>
      </c>
      <c r="W95" s="12" t="s">
        <v>66</v>
      </c>
    </row>
    <row r="96" spans="1:23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</sheetData>
  <mergeCells count="137">
    <mergeCell ref="B95:C95"/>
    <mergeCell ref="N89:O89"/>
    <mergeCell ref="P89:Q89"/>
    <mergeCell ref="R89:S89"/>
    <mergeCell ref="T89:U89"/>
    <mergeCell ref="V89:W89"/>
    <mergeCell ref="B90:C90"/>
    <mergeCell ref="T80:U80"/>
    <mergeCell ref="V80:W80"/>
    <mergeCell ref="B81:C81"/>
    <mergeCell ref="B86:C86"/>
    <mergeCell ref="B88:W88"/>
    <mergeCell ref="D89:E89"/>
    <mergeCell ref="F89:G89"/>
    <mergeCell ref="H89:I89"/>
    <mergeCell ref="J89:K89"/>
    <mergeCell ref="L89:M89"/>
    <mergeCell ref="B77:C77"/>
    <mergeCell ref="B79:W79"/>
    <mergeCell ref="D80:E80"/>
    <mergeCell ref="F80:G80"/>
    <mergeCell ref="H80:I80"/>
    <mergeCell ref="J80:K80"/>
    <mergeCell ref="L80:M80"/>
    <mergeCell ref="N80:O80"/>
    <mergeCell ref="P80:Q80"/>
    <mergeCell ref="R80:S80"/>
    <mergeCell ref="N73:O73"/>
    <mergeCell ref="P73:Q73"/>
    <mergeCell ref="R73:S73"/>
    <mergeCell ref="T73:U73"/>
    <mergeCell ref="V73:W73"/>
    <mergeCell ref="B74:C74"/>
    <mergeCell ref="T63:U63"/>
    <mergeCell ref="V63:W63"/>
    <mergeCell ref="B64:C64"/>
    <mergeCell ref="B70:C70"/>
    <mergeCell ref="B72:W72"/>
    <mergeCell ref="D73:E73"/>
    <mergeCell ref="F73:G73"/>
    <mergeCell ref="H73:I73"/>
    <mergeCell ref="J73:K73"/>
    <mergeCell ref="L73:M73"/>
    <mergeCell ref="B60:C60"/>
    <mergeCell ref="B62:W62"/>
    <mergeCell ref="D63:E63"/>
    <mergeCell ref="F63:G63"/>
    <mergeCell ref="H63:I63"/>
    <mergeCell ref="J63:K63"/>
    <mergeCell ref="L63:M63"/>
    <mergeCell ref="N63:O63"/>
    <mergeCell ref="P63:Q63"/>
    <mergeCell ref="R63:S63"/>
    <mergeCell ref="N53:O53"/>
    <mergeCell ref="P53:Q53"/>
    <mergeCell ref="R53:S53"/>
    <mergeCell ref="T53:U53"/>
    <mergeCell ref="V53:W53"/>
    <mergeCell ref="B54:C54"/>
    <mergeCell ref="T43:U43"/>
    <mergeCell ref="V43:W43"/>
    <mergeCell ref="B44:C44"/>
    <mergeCell ref="B50:C50"/>
    <mergeCell ref="B52:W52"/>
    <mergeCell ref="D53:E53"/>
    <mergeCell ref="F53:G53"/>
    <mergeCell ref="H53:I53"/>
    <mergeCell ref="J53:K53"/>
    <mergeCell ref="L53:M53"/>
    <mergeCell ref="B40:C40"/>
    <mergeCell ref="B42:W42"/>
    <mergeCell ref="D43:E43"/>
    <mergeCell ref="F43:G43"/>
    <mergeCell ref="H43:I43"/>
    <mergeCell ref="J43:K43"/>
    <mergeCell ref="L43:M43"/>
    <mergeCell ref="N43:O43"/>
    <mergeCell ref="P43:Q43"/>
    <mergeCell ref="R43:S43"/>
    <mergeCell ref="N33:O33"/>
    <mergeCell ref="P33:Q33"/>
    <mergeCell ref="R33:S33"/>
    <mergeCell ref="T33:U33"/>
    <mergeCell ref="V33:W33"/>
    <mergeCell ref="B34:C34"/>
    <mergeCell ref="T23:U23"/>
    <mergeCell ref="V23:W23"/>
    <mergeCell ref="B24:C24"/>
    <mergeCell ref="B30:C30"/>
    <mergeCell ref="B32:W32"/>
    <mergeCell ref="D33:E33"/>
    <mergeCell ref="F33:G33"/>
    <mergeCell ref="H33:I33"/>
    <mergeCell ref="J33:K33"/>
    <mergeCell ref="L33:M33"/>
    <mergeCell ref="B20:C20"/>
    <mergeCell ref="B22:W22"/>
    <mergeCell ref="D23:E23"/>
    <mergeCell ref="F23:G23"/>
    <mergeCell ref="H23:I23"/>
    <mergeCell ref="J23:K23"/>
    <mergeCell ref="L23:M23"/>
    <mergeCell ref="N23:O23"/>
    <mergeCell ref="P23:Q23"/>
    <mergeCell ref="R23:S23"/>
    <mergeCell ref="N14:O14"/>
    <mergeCell ref="P14:Q14"/>
    <mergeCell ref="R14:S14"/>
    <mergeCell ref="T14:U14"/>
    <mergeCell ref="V14:W14"/>
    <mergeCell ref="B15:C15"/>
    <mergeCell ref="B8:C8"/>
    <mergeCell ref="B9:C9"/>
    <mergeCell ref="B10:C10"/>
    <mergeCell ref="B11:C11"/>
    <mergeCell ref="B13:W13"/>
    <mergeCell ref="D14:E14"/>
    <mergeCell ref="F14:G14"/>
    <mergeCell ref="H14:I14"/>
    <mergeCell ref="J14:K14"/>
    <mergeCell ref="L14:M14"/>
    <mergeCell ref="N6:O6"/>
    <mergeCell ref="P6:Q6"/>
    <mergeCell ref="R6:S6"/>
    <mergeCell ref="T6:U6"/>
    <mergeCell ref="V6:W6"/>
    <mergeCell ref="B7:C7"/>
    <mergeCell ref="A1:C1"/>
    <mergeCell ref="A2:F2"/>
    <mergeCell ref="A3:S3"/>
    <mergeCell ref="B5:W5"/>
    <mergeCell ref="B6:C6"/>
    <mergeCell ref="D6:E6"/>
    <mergeCell ref="F6:G6"/>
    <mergeCell ref="H6:I6"/>
    <mergeCell ref="J6:K6"/>
    <mergeCell ref="L6:M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G77"/>
  <sheetViews>
    <sheetView showGridLines="0" workbookViewId="0">
      <selection activeCell="B59" sqref="B59:C68"/>
    </sheetView>
  </sheetViews>
  <sheetFormatPr baseColWidth="10" defaultColWidth="8.83203125" defaultRowHeight="13" x14ac:dyDescent="0.2"/>
  <cols>
    <col min="1" max="1" width="1.6640625" style="2" customWidth="1"/>
    <col min="2" max="2" width="5.6640625" style="2" customWidth="1"/>
    <col min="3" max="3" width="100.33203125" style="2" customWidth="1"/>
    <col min="4" max="4" width="14.33203125" style="2" customWidth="1"/>
    <col min="5" max="5" width="10.5" style="2" customWidth="1"/>
    <col min="6" max="6" width="9.83203125" style="2" customWidth="1"/>
    <col min="7" max="7" width="12.5" style="2" customWidth="1"/>
    <col min="8" max="16384" width="8.83203125" style="2"/>
  </cols>
  <sheetData>
    <row r="1" spans="1:7" ht="20" x14ac:dyDescent="0.2">
      <c r="A1" s="71" t="s">
        <v>6</v>
      </c>
      <c r="B1" s="71"/>
      <c r="C1" s="71"/>
      <c r="D1" s="1"/>
      <c r="E1" s="1"/>
      <c r="F1" s="1"/>
      <c r="G1" s="1"/>
    </row>
    <row r="2" spans="1:7" ht="15" x14ac:dyDescent="0.2">
      <c r="A2" s="72" t="s">
        <v>7</v>
      </c>
      <c r="B2" s="72"/>
      <c r="C2" s="72"/>
      <c r="D2" s="1"/>
      <c r="E2" s="1"/>
      <c r="F2" s="1"/>
      <c r="G2" s="1"/>
    </row>
    <row r="3" spans="1:7" ht="18" x14ac:dyDescent="0.2">
      <c r="A3" s="73" t="s">
        <v>140</v>
      </c>
      <c r="B3" s="73"/>
      <c r="C3" s="73"/>
      <c r="D3" s="73"/>
      <c r="E3" s="73"/>
      <c r="F3" s="73"/>
      <c r="G3" s="73"/>
    </row>
    <row r="4" spans="1:7" x14ac:dyDescent="0.2">
      <c r="A4" s="3"/>
      <c r="B4" s="3"/>
      <c r="C4" s="3"/>
      <c r="D4" s="3"/>
      <c r="E4" s="3"/>
      <c r="F4" s="3"/>
      <c r="G4" s="3"/>
    </row>
    <row r="5" spans="1:7" ht="15" x14ac:dyDescent="0.2">
      <c r="A5" s="1"/>
      <c r="B5" s="85" t="s">
        <v>141</v>
      </c>
      <c r="C5" s="85"/>
      <c r="D5" s="85"/>
      <c r="E5" s="85"/>
      <c r="F5" s="85"/>
      <c r="G5" s="85"/>
    </row>
    <row r="6" spans="1:7" ht="32" x14ac:dyDescent="0.2">
      <c r="A6" s="1"/>
      <c r="B6" s="86" t="s">
        <v>141</v>
      </c>
      <c r="C6" s="86"/>
      <c r="D6" s="35" t="s">
        <v>142</v>
      </c>
      <c r="E6" s="35" t="s">
        <v>12</v>
      </c>
      <c r="F6" s="35" t="s">
        <v>143</v>
      </c>
      <c r="G6" s="35" t="s">
        <v>144</v>
      </c>
    </row>
    <row r="7" spans="1:7" ht="16" x14ac:dyDescent="0.2">
      <c r="A7" s="1"/>
      <c r="B7" s="36">
        <v>1</v>
      </c>
      <c r="C7" s="36" t="s">
        <v>145</v>
      </c>
      <c r="D7" s="37">
        <v>-1.885212694125582E-2</v>
      </c>
      <c r="E7" s="38">
        <v>0.80114787305874413</v>
      </c>
      <c r="F7" s="38">
        <v>0.11073598919648886</v>
      </c>
      <c r="G7" s="38">
        <v>8.8116137744767051E-2</v>
      </c>
    </row>
    <row r="8" spans="1:7" ht="16" x14ac:dyDescent="0.2">
      <c r="A8" s="1"/>
      <c r="B8" s="36">
        <v>2</v>
      </c>
      <c r="C8" s="36" t="s">
        <v>146</v>
      </c>
      <c r="D8" s="37">
        <v>-3.6847789402632447E-2</v>
      </c>
      <c r="E8" s="38">
        <v>0.82315221059736754</v>
      </c>
      <c r="F8" s="38">
        <v>9.7873776577792782E-2</v>
      </c>
      <c r="G8" s="38">
        <v>7.8974012824839693E-2</v>
      </c>
    </row>
    <row r="9" spans="1:7" ht="16" x14ac:dyDescent="0.2">
      <c r="A9" s="1"/>
      <c r="B9" s="36">
        <v>3</v>
      </c>
      <c r="C9" s="36" t="s">
        <v>147</v>
      </c>
      <c r="D9" s="37">
        <v>-2.6421336934503659E-2</v>
      </c>
      <c r="E9" s="38">
        <v>0.70357866306549632</v>
      </c>
      <c r="F9" s="38">
        <v>0.15226198514517217</v>
      </c>
      <c r="G9" s="38">
        <v>0.14415935178933154</v>
      </c>
    </row>
    <row r="10" spans="1:7" ht="16" x14ac:dyDescent="0.2">
      <c r="A10" s="1"/>
      <c r="B10" s="36">
        <v>4</v>
      </c>
      <c r="C10" s="36" t="s">
        <v>148</v>
      </c>
      <c r="D10" s="37">
        <v>-2.3237774030354097E-2</v>
      </c>
      <c r="E10" s="38">
        <v>0.83676222596964589</v>
      </c>
      <c r="F10" s="38">
        <v>9.8819561551433385E-2</v>
      </c>
      <c r="G10" s="38">
        <v>6.4418212478920739E-2</v>
      </c>
    </row>
    <row r="11" spans="1:7" ht="16" x14ac:dyDescent="0.2">
      <c r="A11" s="1"/>
      <c r="B11" s="36">
        <v>5</v>
      </c>
      <c r="C11" s="36" t="s">
        <v>149</v>
      </c>
      <c r="D11" s="37">
        <v>-1.0623946037099485E-2</v>
      </c>
      <c r="E11" s="38">
        <v>0.88937605396290054</v>
      </c>
      <c r="F11" s="38">
        <v>7.655986509274873E-2</v>
      </c>
      <c r="G11" s="38">
        <v>3.4064080944350761E-2</v>
      </c>
    </row>
    <row r="12" spans="1:7" ht="16" x14ac:dyDescent="0.2">
      <c r="A12" s="1"/>
      <c r="B12" s="36">
        <v>6</v>
      </c>
      <c r="C12" s="36" t="s">
        <v>150</v>
      </c>
      <c r="D12" s="37">
        <v>-1.2298346270671612E-2</v>
      </c>
      <c r="E12" s="38">
        <v>0.86770165372932839</v>
      </c>
      <c r="F12" s="38">
        <v>7.5261559230509617E-2</v>
      </c>
      <c r="G12" s="38">
        <v>5.7036787040161997E-2</v>
      </c>
    </row>
    <row r="13" spans="1:7" ht="16" x14ac:dyDescent="0.2">
      <c r="A13" s="1"/>
      <c r="B13" s="36">
        <v>7</v>
      </c>
      <c r="C13" s="36" t="s">
        <v>151</v>
      </c>
      <c r="D13" s="37">
        <v>-1.1944632005401745E-2</v>
      </c>
      <c r="E13" s="38">
        <v>0.97805536799459825</v>
      </c>
      <c r="F13" s="38">
        <v>1.5867656988521269E-2</v>
      </c>
      <c r="G13" s="38">
        <v>6.0769750168804858E-3</v>
      </c>
    </row>
    <row r="14" spans="1:7" ht="16" x14ac:dyDescent="0.2">
      <c r="A14" s="1"/>
      <c r="B14" s="36">
        <v>8</v>
      </c>
      <c r="C14" s="36" t="s">
        <v>152</v>
      </c>
      <c r="D14" s="37">
        <v>-1.143049932523621E-2</v>
      </c>
      <c r="E14" s="38">
        <v>0.90856950067476383</v>
      </c>
      <c r="F14" s="38">
        <v>7.7935222672064777E-2</v>
      </c>
      <c r="G14" s="38">
        <v>1.3495276653171391E-2</v>
      </c>
    </row>
    <row r="15" spans="1:7" ht="16" x14ac:dyDescent="0.2">
      <c r="A15" s="1"/>
      <c r="B15" s="39">
        <v>9</v>
      </c>
      <c r="C15" s="39" t="s">
        <v>153</v>
      </c>
      <c r="D15" s="37">
        <v>-7.7105707531239465E-2</v>
      </c>
      <c r="E15" s="38">
        <v>0.6328942924687605</v>
      </c>
      <c r="F15" s="38">
        <v>0.14083080040526849</v>
      </c>
      <c r="G15" s="38">
        <v>0.22627490712597095</v>
      </c>
    </row>
    <row r="16" spans="1:7" ht="16" x14ac:dyDescent="0.2">
      <c r="A16" s="1"/>
      <c r="B16" s="39">
        <v>10</v>
      </c>
      <c r="C16" s="39" t="s">
        <v>154</v>
      </c>
      <c r="D16" s="37">
        <v>-6.7570850202429145E-2</v>
      </c>
      <c r="E16" s="38">
        <v>0.70242914979757087</v>
      </c>
      <c r="F16" s="38">
        <v>0.12584345479082321</v>
      </c>
      <c r="G16" s="38">
        <v>0.17172739541160595</v>
      </c>
    </row>
    <row r="17" spans="1:7" ht="16" x14ac:dyDescent="0.2">
      <c r="A17" s="1"/>
      <c r="B17" s="39">
        <v>11</v>
      </c>
      <c r="C17" s="39" t="s">
        <v>155</v>
      </c>
      <c r="D17" s="37">
        <v>-3.9925725860904815E-2</v>
      </c>
      <c r="E17" s="38">
        <v>0.69007427413909517</v>
      </c>
      <c r="F17" s="38">
        <v>0.14888588791357191</v>
      </c>
      <c r="G17" s="38">
        <v>0.16103983794733287</v>
      </c>
    </row>
    <row r="18" spans="1:7" ht="16" x14ac:dyDescent="0.2">
      <c r="A18" s="1"/>
      <c r="B18" s="39">
        <v>12</v>
      </c>
      <c r="C18" s="39" t="s">
        <v>156</v>
      </c>
      <c r="D18" s="37">
        <v>-1.1646423751687007E-2</v>
      </c>
      <c r="E18" s="38">
        <v>0.91835357624831304</v>
      </c>
      <c r="F18" s="38">
        <v>4.6558704453441298E-2</v>
      </c>
      <c r="G18" s="38">
        <v>3.5087719298245612E-2</v>
      </c>
    </row>
    <row r="19" spans="1:7" ht="16" x14ac:dyDescent="0.2">
      <c r="A19" s="1"/>
      <c r="B19" s="39">
        <v>13</v>
      </c>
      <c r="C19" s="39" t="s">
        <v>157</v>
      </c>
      <c r="D19" s="37">
        <v>-2.9483282674772626E-3</v>
      </c>
      <c r="E19" s="38">
        <v>0.92705167173252279</v>
      </c>
      <c r="F19" s="38">
        <v>4.9307666328942922E-2</v>
      </c>
      <c r="G19" s="38">
        <v>2.3640661938534278E-2</v>
      </c>
    </row>
    <row r="20" spans="1:7" ht="32" x14ac:dyDescent="0.2">
      <c r="A20" s="1"/>
      <c r="B20" s="39">
        <v>14</v>
      </c>
      <c r="C20" s="39" t="s">
        <v>158</v>
      </c>
      <c r="D20" s="37">
        <v>-5.7256317689530656E-2</v>
      </c>
      <c r="E20" s="38">
        <v>0.82274368231046935</v>
      </c>
      <c r="F20" s="38">
        <v>0.15992779783393501</v>
      </c>
      <c r="G20" s="38">
        <v>1.7328519855595668E-2</v>
      </c>
    </row>
    <row r="21" spans="1:7" ht="16" x14ac:dyDescent="0.2">
      <c r="A21" s="1"/>
      <c r="B21" s="36">
        <v>15</v>
      </c>
      <c r="C21" s="36" t="s">
        <v>159</v>
      </c>
      <c r="D21" s="37">
        <v>-5.0427350427350026E-3</v>
      </c>
      <c r="E21" s="38">
        <v>0.82495726495726496</v>
      </c>
      <c r="F21" s="38">
        <v>0.1052991452991453</v>
      </c>
      <c r="G21" s="38">
        <v>6.974358974358974E-2</v>
      </c>
    </row>
    <row r="22" spans="1:7" ht="16" x14ac:dyDescent="0.2">
      <c r="A22" s="1"/>
      <c r="B22" s="36">
        <v>16</v>
      </c>
      <c r="C22" s="36" t="s">
        <v>160</v>
      </c>
      <c r="D22" s="37">
        <v>-2.2331413080311835E-2</v>
      </c>
      <c r="E22" s="38">
        <v>0.87766858691968819</v>
      </c>
      <c r="F22" s="38">
        <v>8.5055913249745846E-2</v>
      </c>
      <c r="G22" s="38">
        <v>3.7275499830565911E-2</v>
      </c>
    </row>
    <row r="23" spans="1:7" ht="16" x14ac:dyDescent="0.2">
      <c r="A23" s="1"/>
      <c r="B23" s="36">
        <v>17</v>
      </c>
      <c r="C23" s="36" t="s">
        <v>161</v>
      </c>
      <c r="D23" s="37">
        <v>1.6439942112879802E-2</v>
      </c>
      <c r="E23" s="38">
        <v>0.80643994211287984</v>
      </c>
      <c r="F23" s="38">
        <v>0.11649782923299566</v>
      </c>
      <c r="G23" s="38">
        <v>7.7062228654124459E-2</v>
      </c>
    </row>
    <row r="24" spans="1:7" ht="16" x14ac:dyDescent="0.2">
      <c r="A24" s="1"/>
      <c r="B24" s="36">
        <v>18</v>
      </c>
      <c r="C24" s="36" t="s">
        <v>162</v>
      </c>
      <c r="D24" s="37">
        <v>-2.2292884152629755E-2</v>
      </c>
      <c r="E24" s="38">
        <v>0.62770711584737027</v>
      </c>
      <c r="F24" s="38">
        <v>0.21897559298728086</v>
      </c>
      <c r="G24" s="38">
        <v>0.15331729116534892</v>
      </c>
    </row>
    <row r="25" spans="1:7" ht="32" x14ac:dyDescent="0.2">
      <c r="A25" s="1"/>
      <c r="B25" s="36">
        <v>19</v>
      </c>
      <c r="C25" s="36" t="s">
        <v>163</v>
      </c>
      <c r="D25" s="37">
        <v>-1.1638727334929877E-2</v>
      </c>
      <c r="E25" s="38">
        <v>0.72836127266507011</v>
      </c>
      <c r="F25" s="38">
        <v>0.1532671912418748</v>
      </c>
      <c r="G25" s="38">
        <v>0.11837153609305508</v>
      </c>
    </row>
    <row r="26" spans="1:7" ht="16" x14ac:dyDescent="0.2">
      <c r="A26" s="1"/>
      <c r="B26" s="36">
        <v>20</v>
      </c>
      <c r="C26" s="36" t="s">
        <v>164</v>
      </c>
      <c r="D26" s="37">
        <v>-1.9071989082224405E-3</v>
      </c>
      <c r="E26" s="38">
        <v>0.88809280109177757</v>
      </c>
      <c r="F26" s="38">
        <v>5.5612418969634939E-2</v>
      </c>
      <c r="G26" s="38">
        <v>5.6294779938587509E-2</v>
      </c>
    </row>
    <row r="27" spans="1:7" ht="16" x14ac:dyDescent="0.2">
      <c r="A27" s="1"/>
      <c r="B27" s="36">
        <v>21</v>
      </c>
      <c r="C27" s="36" t="s">
        <v>165</v>
      </c>
      <c r="D27" s="37">
        <v>5.4415445119770922E-3</v>
      </c>
      <c r="E27" s="38">
        <v>0.74544154451197708</v>
      </c>
      <c r="F27" s="38">
        <v>0.14265284233106901</v>
      </c>
      <c r="G27" s="38">
        <v>0.11190561315695388</v>
      </c>
    </row>
    <row r="28" spans="1:7" ht="16" x14ac:dyDescent="0.2">
      <c r="A28" s="1"/>
      <c r="B28" s="36">
        <v>22</v>
      </c>
      <c r="C28" s="36" t="s">
        <v>166</v>
      </c>
      <c r="D28" s="37">
        <v>1.1130604288498991E-2</v>
      </c>
      <c r="E28" s="38">
        <v>0.54113060428849902</v>
      </c>
      <c r="F28" s="38">
        <v>0.23625730994152047</v>
      </c>
      <c r="G28" s="38">
        <v>0.22261208576998051</v>
      </c>
    </row>
    <row r="29" spans="1:7" ht="16" x14ac:dyDescent="0.2">
      <c r="A29" s="1"/>
      <c r="B29" s="36">
        <v>23</v>
      </c>
      <c r="C29" s="36" t="s">
        <v>167</v>
      </c>
      <c r="D29" s="37">
        <v>3.8634321653185921E-4</v>
      </c>
      <c r="E29" s="38">
        <v>0.39038634321653187</v>
      </c>
      <c r="F29" s="38">
        <v>0.3005390835579515</v>
      </c>
      <c r="G29" s="38">
        <v>0.30907457322551662</v>
      </c>
    </row>
    <row r="30" spans="1:7" ht="16" x14ac:dyDescent="0.2">
      <c r="A30" s="1"/>
      <c r="B30" s="36">
        <v>24</v>
      </c>
      <c r="C30" s="36" t="s">
        <v>168</v>
      </c>
      <c r="D30" s="37">
        <v>-4.550850811238516E-4</v>
      </c>
      <c r="E30" s="38">
        <v>0.44954491491887616</v>
      </c>
      <c r="F30" s="38">
        <v>0.25484764542936289</v>
      </c>
      <c r="G30" s="38">
        <v>0.29560743965176101</v>
      </c>
    </row>
    <row r="31" spans="1:7" ht="16" x14ac:dyDescent="0.2">
      <c r="A31" s="1"/>
      <c r="B31" s="36">
        <v>25</v>
      </c>
      <c r="C31" s="36" t="s">
        <v>169</v>
      </c>
      <c r="D31" s="37">
        <v>-2.3861308116627233E-2</v>
      </c>
      <c r="E31" s="38">
        <v>0.59613869188337276</v>
      </c>
      <c r="F31" s="38">
        <v>0.20803782505910165</v>
      </c>
      <c r="G31" s="38">
        <v>0.19582348305752562</v>
      </c>
    </row>
    <row r="32" spans="1:7" ht="16" x14ac:dyDescent="0.2">
      <c r="A32" s="1"/>
      <c r="B32" s="36">
        <v>26</v>
      </c>
      <c r="C32" s="36" t="s">
        <v>170</v>
      </c>
      <c r="D32" s="37">
        <v>-2.3277339732602487E-3</v>
      </c>
      <c r="E32" s="38">
        <v>0.86767226602673975</v>
      </c>
      <c r="F32" s="38">
        <v>6.8220774768597878E-2</v>
      </c>
      <c r="G32" s="38">
        <v>6.410695920466232E-2</v>
      </c>
    </row>
    <row r="33" spans="1:7" ht="16" x14ac:dyDescent="0.2">
      <c r="A33" s="1"/>
      <c r="B33" s="36">
        <v>27</v>
      </c>
      <c r="C33" s="36" t="s">
        <v>171</v>
      </c>
      <c r="D33" s="37">
        <v>-1.0464071856287505E-2</v>
      </c>
      <c r="E33" s="38">
        <v>0.66953592814371254</v>
      </c>
      <c r="F33" s="38">
        <v>0.24962574850299402</v>
      </c>
      <c r="G33" s="38">
        <v>8.0838323353293412E-2</v>
      </c>
    </row>
    <row r="34" spans="1:7" ht="16" x14ac:dyDescent="0.2">
      <c r="A34" s="1"/>
      <c r="B34" s="36">
        <v>28</v>
      </c>
      <c r="C34" s="36" t="s">
        <v>172</v>
      </c>
      <c r="D34" s="37">
        <v>8.1017067223964068E-3</v>
      </c>
      <c r="E34" s="38">
        <v>0.94810170672239635</v>
      </c>
      <c r="F34" s="38">
        <v>4.1100661790316961E-2</v>
      </c>
      <c r="G34" s="38">
        <v>1.0797631487286659E-2</v>
      </c>
    </row>
    <row r="35" spans="1:7" ht="16" x14ac:dyDescent="0.2">
      <c r="A35" s="1"/>
      <c r="B35" s="36">
        <v>29</v>
      </c>
      <c r="C35" s="36" t="s">
        <v>173</v>
      </c>
      <c r="D35" s="37">
        <v>-3.6833736605599743E-2</v>
      </c>
      <c r="E35" s="38">
        <v>0.8831662633944003</v>
      </c>
      <c r="F35" s="38">
        <v>7.051503629450398E-2</v>
      </c>
      <c r="G35" s="38">
        <v>4.6318700311095751E-2</v>
      </c>
    </row>
    <row r="36" spans="1:7" ht="16" x14ac:dyDescent="0.2">
      <c r="A36" s="1"/>
      <c r="B36" s="36">
        <v>30</v>
      </c>
      <c r="C36" s="36" t="s">
        <v>174</v>
      </c>
      <c r="D36" s="37">
        <v>-3.9322638146167543E-2</v>
      </c>
      <c r="E36" s="38">
        <v>0.62067736185383249</v>
      </c>
      <c r="F36" s="38">
        <v>0.17754010695187167</v>
      </c>
      <c r="G36" s="38">
        <v>0.2017825311942959</v>
      </c>
    </row>
    <row r="37" spans="1:7" ht="16" x14ac:dyDescent="0.2">
      <c r="A37" s="1"/>
      <c r="B37" s="36">
        <v>31</v>
      </c>
      <c r="C37" s="36" t="s">
        <v>175</v>
      </c>
      <c r="D37" s="37">
        <v>-4.3683458377992146E-2</v>
      </c>
      <c r="E37" s="38">
        <v>0.68631654162200784</v>
      </c>
      <c r="F37" s="38">
        <v>0.16398713826366559</v>
      </c>
      <c r="G37" s="38">
        <v>0.14969632011432654</v>
      </c>
    </row>
    <row r="38" spans="1:7" ht="16" x14ac:dyDescent="0.2">
      <c r="A38" s="1"/>
      <c r="B38" s="36">
        <v>32</v>
      </c>
      <c r="C38" s="36" t="s">
        <v>176</v>
      </c>
      <c r="D38" s="37">
        <v>-3.6283218056061162E-2</v>
      </c>
      <c r="E38" s="38">
        <v>0.57371678194393882</v>
      </c>
      <c r="F38" s="38">
        <v>0.23043319985438659</v>
      </c>
      <c r="G38" s="38">
        <v>0.19585001820167455</v>
      </c>
    </row>
    <row r="39" spans="1:7" ht="16" x14ac:dyDescent="0.2">
      <c r="A39" s="1"/>
      <c r="B39" s="36">
        <v>33</v>
      </c>
      <c r="C39" s="36" t="s">
        <v>177</v>
      </c>
      <c r="D39" s="37">
        <v>-2.9906542056075125E-3</v>
      </c>
      <c r="E39" s="38">
        <v>0.2570093457943925</v>
      </c>
      <c r="F39" s="38">
        <v>0.25817757009345793</v>
      </c>
      <c r="G39" s="38">
        <v>0.48481308411214952</v>
      </c>
    </row>
    <row r="40" spans="1:7" ht="32" x14ac:dyDescent="0.2">
      <c r="A40" s="1"/>
      <c r="B40" s="36">
        <v>34</v>
      </c>
      <c r="C40" s="36" t="s">
        <v>178</v>
      </c>
      <c r="D40" s="37">
        <v>1.3940563489000302E-2</v>
      </c>
      <c r="E40" s="38">
        <v>0.69394056348900035</v>
      </c>
      <c r="F40" s="38">
        <v>0.19644924739482825</v>
      </c>
      <c r="G40" s="38">
        <v>0.10961018911617136</v>
      </c>
    </row>
    <row r="41" spans="1:7" ht="16" x14ac:dyDescent="0.2">
      <c r="A41" s="1"/>
      <c r="B41" s="36">
        <v>35</v>
      </c>
      <c r="C41" s="36" t="s">
        <v>179</v>
      </c>
      <c r="D41" s="37">
        <v>-2.904970760233927E-2</v>
      </c>
      <c r="E41" s="38">
        <v>0.90095029239766078</v>
      </c>
      <c r="F41" s="38">
        <v>7.8581871345029239E-2</v>
      </c>
      <c r="G41" s="38">
        <v>2.046783625730994E-2</v>
      </c>
    </row>
    <row r="42" spans="1:7" ht="16" x14ac:dyDescent="0.2">
      <c r="A42" s="1"/>
      <c r="B42" s="36">
        <v>36</v>
      </c>
      <c r="C42" s="36" t="s">
        <v>180</v>
      </c>
      <c r="D42" s="37">
        <v>-2.2600140548137748E-2</v>
      </c>
      <c r="E42" s="38">
        <v>0.89739985945186229</v>
      </c>
      <c r="F42" s="38">
        <v>7.9058327477160933E-2</v>
      </c>
      <c r="G42" s="38">
        <v>2.3541813070976809E-2</v>
      </c>
    </row>
    <row r="43" spans="1:7" ht="16" x14ac:dyDescent="0.2">
      <c r="A43" s="1"/>
      <c r="B43" s="36">
        <v>37</v>
      </c>
      <c r="C43" s="36" t="s">
        <v>181</v>
      </c>
      <c r="D43" s="37">
        <v>-1.0170807453416142E-2</v>
      </c>
      <c r="E43" s="38">
        <v>0.68982919254658381</v>
      </c>
      <c r="F43" s="38">
        <v>0.16381987577639751</v>
      </c>
      <c r="G43" s="38">
        <v>0.14635093167701863</v>
      </c>
    </row>
    <row r="44" spans="1:7" ht="48" x14ac:dyDescent="0.2">
      <c r="A44" s="1"/>
      <c r="B44" s="36">
        <v>38</v>
      </c>
      <c r="C44" s="36" t="s">
        <v>182</v>
      </c>
      <c r="D44" s="37">
        <v>-8.8924818108326864E-4</v>
      </c>
      <c r="E44" s="38">
        <v>0.79911075181891678</v>
      </c>
      <c r="F44" s="38">
        <v>0.11721907841552143</v>
      </c>
      <c r="G44" s="38">
        <v>8.3670169765561839E-2</v>
      </c>
    </row>
    <row r="45" spans="1:7" ht="16" x14ac:dyDescent="0.2">
      <c r="A45" s="1"/>
      <c r="B45" s="36">
        <v>39</v>
      </c>
      <c r="C45" s="36" t="s">
        <v>183</v>
      </c>
      <c r="D45" s="37">
        <v>-2.7526994078718281E-2</v>
      </c>
      <c r="E45" s="38">
        <v>0.90247300592128177</v>
      </c>
      <c r="F45" s="38">
        <v>7.314524555903866E-2</v>
      </c>
      <c r="G45" s="38">
        <v>2.4381748519679555E-2</v>
      </c>
    </row>
    <row r="46" spans="1:7" ht="16" x14ac:dyDescent="0.2">
      <c r="A46" s="1"/>
      <c r="B46" s="36">
        <v>40</v>
      </c>
      <c r="C46" s="36" t="s">
        <v>184</v>
      </c>
      <c r="D46" s="37">
        <v>-2.9223100721897599E-2</v>
      </c>
      <c r="E46" s="38">
        <v>0.86077689927810241</v>
      </c>
      <c r="F46" s="38">
        <v>9.1440357511172229E-2</v>
      </c>
      <c r="G46" s="38">
        <v>4.7782743210725336E-2</v>
      </c>
    </row>
    <row r="47" spans="1:7" ht="16" x14ac:dyDescent="0.2">
      <c r="A47" s="1"/>
      <c r="B47" s="36">
        <v>41</v>
      </c>
      <c r="C47" s="36" t="s">
        <v>185</v>
      </c>
      <c r="D47" s="37">
        <v>-4.7037037037037099E-2</v>
      </c>
      <c r="E47" s="38">
        <v>0.63296296296296295</v>
      </c>
      <c r="F47" s="38">
        <v>0.19592592592592592</v>
      </c>
      <c r="G47" s="38">
        <v>0.1711111111111111</v>
      </c>
    </row>
    <row r="48" spans="1:7" ht="16" x14ac:dyDescent="0.2">
      <c r="A48" s="1"/>
      <c r="B48" s="36">
        <v>42</v>
      </c>
      <c r="C48" s="36" t="s">
        <v>186</v>
      </c>
      <c r="D48" s="37">
        <v>2.6889886089057624E-3</v>
      </c>
      <c r="E48" s="38">
        <v>0.93268898860890581</v>
      </c>
      <c r="F48" s="38">
        <v>3.589920607525026E-2</v>
      </c>
      <c r="G48" s="38">
        <v>3.1411805315843977E-2</v>
      </c>
    </row>
    <row r="49" spans="1:7" ht="16" x14ac:dyDescent="0.2">
      <c r="A49" s="1"/>
      <c r="B49" s="36">
        <v>43</v>
      </c>
      <c r="C49" s="36" t="s">
        <v>187</v>
      </c>
      <c r="D49" s="37">
        <v>5.2249134948095799E-3</v>
      </c>
      <c r="E49" s="38">
        <v>0.81522491349480963</v>
      </c>
      <c r="F49" s="38">
        <v>0.10865051903114187</v>
      </c>
      <c r="G49" s="38">
        <v>7.6124567474048443E-2</v>
      </c>
    </row>
    <row r="50" spans="1:7" ht="16" x14ac:dyDescent="0.2">
      <c r="A50" s="1"/>
      <c r="B50" s="36">
        <v>44</v>
      </c>
      <c r="C50" s="36" t="s">
        <v>188</v>
      </c>
      <c r="D50" s="37">
        <v>3.4662045060658286E-3</v>
      </c>
      <c r="E50" s="38">
        <v>0.80346620450606587</v>
      </c>
      <c r="F50" s="38">
        <v>0.10363951473136915</v>
      </c>
      <c r="G50" s="38">
        <v>9.2894280762564993E-2</v>
      </c>
    </row>
    <row r="51" spans="1:7" ht="16" x14ac:dyDescent="0.2">
      <c r="A51" s="1"/>
      <c r="B51" s="36">
        <v>45</v>
      </c>
      <c r="C51" s="36" t="s">
        <v>189</v>
      </c>
      <c r="D51" s="37">
        <v>1.9399075500770468E-2</v>
      </c>
      <c r="E51" s="38">
        <v>0.85939907550077044</v>
      </c>
      <c r="F51" s="38">
        <v>9.9768875192604009E-2</v>
      </c>
      <c r="G51" s="38">
        <v>4.0832049306625574E-2</v>
      </c>
    </row>
    <row r="52" spans="1:7" ht="16" x14ac:dyDescent="0.2">
      <c r="A52" s="1"/>
      <c r="B52" s="36">
        <v>46</v>
      </c>
      <c r="C52" s="36" t="s">
        <v>190</v>
      </c>
      <c r="D52" s="37">
        <v>-1.8665744901491532E-4</v>
      </c>
      <c r="E52" s="38">
        <v>0.77981334255098511</v>
      </c>
      <c r="F52" s="38">
        <v>0.12582094711372277</v>
      </c>
      <c r="G52" s="38">
        <v>9.4365710335292091E-2</v>
      </c>
    </row>
    <row r="53" spans="1:7" ht="16" x14ac:dyDescent="0.2">
      <c r="A53" s="1"/>
      <c r="B53" s="36">
        <v>47</v>
      </c>
      <c r="C53" s="36" t="s">
        <v>191</v>
      </c>
      <c r="D53" s="37">
        <v>-2.3896285914505322E-3</v>
      </c>
      <c r="E53" s="38">
        <v>0.82761037140854943</v>
      </c>
      <c r="F53" s="38">
        <v>0.1012613875262789</v>
      </c>
      <c r="G53" s="38">
        <v>7.1128241065171682E-2</v>
      </c>
    </row>
    <row r="54" spans="1:7" ht="16" x14ac:dyDescent="0.2">
      <c r="A54" s="1"/>
      <c r="B54" s="36">
        <v>48</v>
      </c>
      <c r="C54" s="36" t="s">
        <v>192</v>
      </c>
      <c r="D54" s="37">
        <v>-9.4613259668508976E-3</v>
      </c>
      <c r="E54" s="38">
        <v>0.89053867403314912</v>
      </c>
      <c r="F54" s="38">
        <v>5.6975138121546962E-2</v>
      </c>
      <c r="G54" s="38">
        <v>5.2486187845303865E-2</v>
      </c>
    </row>
    <row r="55" spans="1:7" ht="16" x14ac:dyDescent="0.2">
      <c r="A55" s="1"/>
      <c r="B55" s="36">
        <v>49</v>
      </c>
      <c r="C55" s="36" t="s">
        <v>193</v>
      </c>
      <c r="D55" s="37">
        <v>4.5348035837353695E-3</v>
      </c>
      <c r="E55" s="38">
        <v>0.92453480358373541</v>
      </c>
      <c r="F55" s="38">
        <v>4.0661612680909717E-2</v>
      </c>
      <c r="G55" s="38">
        <v>3.4803583735354929E-2</v>
      </c>
    </row>
    <row r="56" spans="1:7" ht="16" x14ac:dyDescent="0.2">
      <c r="A56" s="1"/>
      <c r="B56" s="36">
        <v>50</v>
      </c>
      <c r="C56" s="36" t="s">
        <v>194</v>
      </c>
      <c r="D56" s="37">
        <v>-3.0342679127725813E-2</v>
      </c>
      <c r="E56" s="38">
        <v>0.90965732087227413</v>
      </c>
      <c r="F56" s="38">
        <v>5.0882658359293877E-2</v>
      </c>
      <c r="G56" s="38">
        <v>3.9460020768431983E-2</v>
      </c>
    </row>
    <row r="57" spans="1:7" ht="16" x14ac:dyDescent="0.2">
      <c r="A57" s="1"/>
      <c r="B57" s="36">
        <v>51</v>
      </c>
      <c r="C57" s="36" t="s">
        <v>195</v>
      </c>
      <c r="D57" s="37">
        <v>5.21769177608844E-3</v>
      </c>
      <c r="E57" s="38">
        <v>0.85521769177608842</v>
      </c>
      <c r="F57" s="38">
        <v>7.6710435383552183E-2</v>
      </c>
      <c r="G57" s="38">
        <v>6.8071872840359371E-2</v>
      </c>
    </row>
    <row r="58" spans="1:7" ht="16" x14ac:dyDescent="0.2">
      <c r="A58" s="1"/>
      <c r="B58" s="36">
        <v>52</v>
      </c>
      <c r="C58" s="36" t="s">
        <v>196</v>
      </c>
      <c r="D58" s="37">
        <v>2.8640945429266873E-3</v>
      </c>
      <c r="E58" s="38">
        <v>0.88286409454292669</v>
      </c>
      <c r="F58" s="38">
        <v>7.8901633646159194E-2</v>
      </c>
      <c r="G58" s="38">
        <v>3.8234271810914149E-2</v>
      </c>
    </row>
    <row r="59" spans="1:7" ht="16" x14ac:dyDescent="0.2">
      <c r="A59" s="1"/>
      <c r="B59" s="39">
        <v>53</v>
      </c>
      <c r="C59" s="39" t="s">
        <v>197</v>
      </c>
      <c r="D59" s="37">
        <v>-5.2667617689015733E-2</v>
      </c>
      <c r="E59" s="38">
        <v>0.61733238231098431</v>
      </c>
      <c r="F59" s="38">
        <v>0.18045649072753209</v>
      </c>
      <c r="G59" s="38">
        <v>0.20221112696148361</v>
      </c>
    </row>
    <row r="60" spans="1:7" ht="16" x14ac:dyDescent="0.2">
      <c r="A60" s="1"/>
      <c r="B60" s="39">
        <v>54</v>
      </c>
      <c r="C60" s="39" t="s">
        <v>198</v>
      </c>
      <c r="D60" s="37">
        <v>-1.5538752362948993E-2</v>
      </c>
      <c r="E60" s="38">
        <v>0.76446124763705103</v>
      </c>
      <c r="F60" s="38">
        <v>0.14177693761814744</v>
      </c>
      <c r="G60" s="38">
        <v>9.3761814744801511E-2</v>
      </c>
    </row>
    <row r="61" spans="1:7" ht="16" x14ac:dyDescent="0.2">
      <c r="A61" s="1"/>
      <c r="B61" s="39">
        <v>55</v>
      </c>
      <c r="C61" s="39" t="s">
        <v>199</v>
      </c>
      <c r="D61" s="37">
        <v>-4.1642251349267467E-2</v>
      </c>
      <c r="E61" s="38">
        <v>0.78835774865073249</v>
      </c>
      <c r="F61" s="38">
        <v>0.12760215882806478</v>
      </c>
      <c r="G61" s="38">
        <v>8.4040092521202772E-2</v>
      </c>
    </row>
    <row r="62" spans="1:7" ht="16" x14ac:dyDescent="0.2">
      <c r="A62" s="1"/>
      <c r="B62" s="39">
        <v>56</v>
      </c>
      <c r="C62" s="39" t="s">
        <v>200</v>
      </c>
      <c r="D62" s="37">
        <v>-5.6736768314055386E-2</v>
      </c>
      <c r="E62" s="38">
        <v>0.73326323168594465</v>
      </c>
      <c r="F62" s="38">
        <v>0.14686295127935506</v>
      </c>
      <c r="G62" s="38">
        <v>0.11987381703470032</v>
      </c>
    </row>
    <row r="63" spans="1:7" ht="16" x14ac:dyDescent="0.2">
      <c r="A63" s="1"/>
      <c r="B63" s="39">
        <v>57</v>
      </c>
      <c r="C63" s="39" t="s">
        <v>201</v>
      </c>
      <c r="D63" s="37">
        <v>-4.5620715917745636E-2</v>
      </c>
      <c r="E63" s="38">
        <v>0.75437928408225441</v>
      </c>
      <c r="F63" s="38">
        <v>0.15613099771515612</v>
      </c>
      <c r="G63" s="38">
        <v>8.9489718202589497E-2</v>
      </c>
    </row>
    <row r="64" spans="1:7" ht="32" x14ac:dyDescent="0.2">
      <c r="A64" s="1"/>
      <c r="B64" s="39">
        <v>58</v>
      </c>
      <c r="C64" s="39" t="s">
        <v>202</v>
      </c>
      <c r="D64" s="37">
        <v>-3.8600288600288635E-2</v>
      </c>
      <c r="E64" s="38">
        <v>0.71139971139971137</v>
      </c>
      <c r="F64" s="38">
        <v>0.14213564213564214</v>
      </c>
      <c r="G64" s="38">
        <v>0.14646464646464646</v>
      </c>
    </row>
    <row r="65" spans="1:7" ht="16" x14ac:dyDescent="0.2">
      <c r="A65" s="1"/>
      <c r="B65" s="39">
        <v>59</v>
      </c>
      <c r="C65" s="39" t="s">
        <v>203</v>
      </c>
      <c r="D65" s="37">
        <v>-2.8567335243553038E-2</v>
      </c>
      <c r="E65" s="38">
        <v>0.75143266475644699</v>
      </c>
      <c r="F65" s="38">
        <v>0.13359598853868196</v>
      </c>
      <c r="G65" s="38">
        <v>0.11497134670487107</v>
      </c>
    </row>
    <row r="66" spans="1:7" ht="32" x14ac:dyDescent="0.2">
      <c r="A66" s="1"/>
      <c r="B66" s="39">
        <v>60</v>
      </c>
      <c r="C66" s="39" t="s">
        <v>204</v>
      </c>
      <c r="D66" s="37">
        <v>-1.9368274904547067E-2</v>
      </c>
      <c r="E66" s="38">
        <v>0.78063172509545298</v>
      </c>
      <c r="F66" s="38">
        <v>0.14196459562651856</v>
      </c>
      <c r="G66" s="38">
        <v>7.7403679278028464E-2</v>
      </c>
    </row>
    <row r="67" spans="1:7" ht="16" x14ac:dyDescent="0.2">
      <c r="A67" s="1"/>
      <c r="B67" s="39">
        <v>61</v>
      </c>
      <c r="C67" s="39" t="s">
        <v>205</v>
      </c>
      <c r="D67" s="37">
        <v>-4.8963093145869885E-2</v>
      </c>
      <c r="E67" s="38">
        <v>0.69103690685413011</v>
      </c>
      <c r="F67" s="38">
        <v>0.17012302284710018</v>
      </c>
      <c r="G67" s="38">
        <v>0.13884007029876977</v>
      </c>
    </row>
    <row r="68" spans="1:7" ht="16" x14ac:dyDescent="0.2">
      <c r="A68" s="1"/>
      <c r="B68" s="39">
        <v>62</v>
      </c>
      <c r="C68" s="39" t="s">
        <v>206</v>
      </c>
      <c r="D68" s="37">
        <v>-0.11127286027798089</v>
      </c>
      <c r="E68" s="38">
        <v>0.71872713972201907</v>
      </c>
      <c r="F68" s="38">
        <v>0.14484272128749084</v>
      </c>
      <c r="G68" s="38">
        <v>0.13643013899049011</v>
      </c>
    </row>
    <row r="69" spans="1:7" ht="16" x14ac:dyDescent="0.2">
      <c r="A69" s="1"/>
      <c r="B69" s="36">
        <v>63</v>
      </c>
      <c r="C69" s="36" t="s">
        <v>207</v>
      </c>
      <c r="D69" s="37">
        <v>-3.6943185779017007E-2</v>
      </c>
      <c r="E69" s="38">
        <v>0.67305681422098296</v>
      </c>
      <c r="F69" s="38">
        <v>0.17183687696061345</v>
      </c>
      <c r="G69" s="38">
        <v>0.15510630881840362</v>
      </c>
    </row>
    <row r="70" spans="1:7" ht="32" x14ac:dyDescent="0.2">
      <c r="A70" s="1"/>
      <c r="B70" s="36">
        <v>64</v>
      </c>
      <c r="C70" s="36" t="s">
        <v>208</v>
      </c>
      <c r="D70" s="37">
        <v>-4.7196943383119083E-2</v>
      </c>
      <c r="E70" s="38">
        <v>0.67280305661688089</v>
      </c>
      <c r="F70" s="38">
        <v>0.17089267106634248</v>
      </c>
      <c r="G70" s="38">
        <v>0.15630427231677665</v>
      </c>
    </row>
    <row r="71" spans="1:7" ht="16" x14ac:dyDescent="0.2">
      <c r="A71" s="1"/>
      <c r="B71" s="36">
        <v>65</v>
      </c>
      <c r="C71" s="36" t="s">
        <v>209</v>
      </c>
      <c r="D71" s="37">
        <v>-3.9415448851774504E-2</v>
      </c>
      <c r="E71" s="38">
        <v>0.68058455114822547</v>
      </c>
      <c r="F71" s="38">
        <v>0.15796798886569241</v>
      </c>
      <c r="G71" s="38">
        <v>0.16144745998608212</v>
      </c>
    </row>
    <row r="72" spans="1:7" ht="16" x14ac:dyDescent="0.2">
      <c r="A72" s="1"/>
      <c r="B72" s="36">
        <v>66</v>
      </c>
      <c r="C72" s="36" t="s">
        <v>210</v>
      </c>
      <c r="D72" s="37">
        <v>-4.1489512975471099E-2</v>
      </c>
      <c r="E72" s="38">
        <v>0.62851048702452894</v>
      </c>
      <c r="F72" s="38">
        <v>0.19765375044436545</v>
      </c>
      <c r="G72" s="38">
        <v>0.17383576253110558</v>
      </c>
    </row>
    <row r="73" spans="1:7" ht="16" x14ac:dyDescent="0.2">
      <c r="A73" s="1"/>
      <c r="B73" s="36">
        <v>67</v>
      </c>
      <c r="C73" s="36" t="s">
        <v>211</v>
      </c>
      <c r="D73" s="37">
        <v>7.9853479853480014E-3</v>
      </c>
      <c r="E73" s="38">
        <v>0.447985347985348</v>
      </c>
      <c r="F73" s="38">
        <v>0.2578754578754579</v>
      </c>
      <c r="G73" s="38">
        <v>0.29413919413919415</v>
      </c>
    </row>
    <row r="74" spans="1:7" ht="16" x14ac:dyDescent="0.2">
      <c r="A74" s="1"/>
      <c r="B74" s="36">
        <v>68</v>
      </c>
      <c r="C74" s="36" t="s">
        <v>212</v>
      </c>
      <c r="D74" s="37">
        <v>-6.1140258831758887E-3</v>
      </c>
      <c r="E74" s="38">
        <v>0.71388597411682408</v>
      </c>
      <c r="F74" s="38">
        <v>0.18782791185729275</v>
      </c>
      <c r="G74" s="38">
        <v>9.8286114025883178E-2</v>
      </c>
    </row>
    <row r="75" spans="1:7" ht="16" x14ac:dyDescent="0.2">
      <c r="A75" s="1"/>
      <c r="B75" s="36">
        <v>69</v>
      </c>
      <c r="C75" s="36" t="s">
        <v>213</v>
      </c>
      <c r="D75" s="37">
        <v>-3.3015597920277306E-2</v>
      </c>
      <c r="E75" s="38">
        <v>0.81698440207972267</v>
      </c>
      <c r="F75" s="38">
        <v>0.10502599653379549</v>
      </c>
      <c r="G75" s="38">
        <v>7.7989601386481797E-2</v>
      </c>
    </row>
    <row r="76" spans="1:7" ht="16" x14ac:dyDescent="0.2">
      <c r="A76" s="1"/>
      <c r="B76" s="36">
        <v>70</v>
      </c>
      <c r="C76" s="36" t="s">
        <v>214</v>
      </c>
      <c r="D76" s="37">
        <v>-4.4661810613943809E-2</v>
      </c>
      <c r="E76" s="38">
        <v>0.67533818938605616</v>
      </c>
      <c r="F76" s="38">
        <v>0.13388831078737426</v>
      </c>
      <c r="G76" s="38">
        <v>0.19077349982656955</v>
      </c>
    </row>
    <row r="77" spans="1:7" ht="16" x14ac:dyDescent="0.2">
      <c r="A77" s="1"/>
      <c r="B77" s="36">
        <v>71</v>
      </c>
      <c r="C77" s="36" t="s">
        <v>215</v>
      </c>
      <c r="D77" s="37">
        <v>-4.4508851093370327E-2</v>
      </c>
      <c r="E77" s="38">
        <v>0.78549114890662963</v>
      </c>
      <c r="F77" s="38">
        <v>0.12981603609857689</v>
      </c>
      <c r="G77" s="38">
        <v>8.4692814994793475E-2</v>
      </c>
    </row>
  </sheetData>
  <mergeCells count="5">
    <mergeCell ref="A1:C1"/>
    <mergeCell ref="A2:C2"/>
    <mergeCell ref="A3:G3"/>
    <mergeCell ref="B5:G5"/>
    <mergeCell ref="B6:C6"/>
  </mergeCells>
  <conditionalFormatting sqref="G7:G77">
    <cfRule type="cellIs" dxfId="5" priority="6" operator="greaterThan">
      <formula>0.245</formula>
    </cfRule>
  </conditionalFormatting>
  <conditionalFormatting sqref="F7:F77">
    <cfRule type="cellIs" dxfId="4" priority="5" operator="greaterThan">
      <formula>0.245</formula>
    </cfRule>
  </conditionalFormatting>
  <conditionalFormatting sqref="E7:E77">
    <cfRule type="cellIs" dxfId="3" priority="2" operator="between">
      <formula>0.495</formula>
      <formula>0.656</formula>
    </cfRule>
    <cfRule type="cellIs" dxfId="2" priority="3" operator="lessThan">
      <formula>0.495</formula>
    </cfRule>
    <cfRule type="cellIs" dxfId="1" priority="4" operator="greaterThan">
      <formula>0.655</formula>
    </cfRule>
  </conditionalFormatting>
  <conditionalFormatting sqref="D7:D77">
    <cfRule type="cellIs" dxfId="0" priority="1" operator="lessThan">
      <formula>-0.05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5"/>
  <sheetViews>
    <sheetView workbookViewId="0">
      <selection activeCell="C18" sqref="C18"/>
    </sheetView>
  </sheetViews>
  <sheetFormatPr baseColWidth="10" defaultColWidth="8.83203125" defaultRowHeight="15" x14ac:dyDescent="0.2"/>
  <cols>
    <col min="1" max="1" width="12" customWidth="1"/>
    <col min="3" max="3" width="117" bestFit="1" customWidth="1"/>
    <col min="4" max="4" width="11.33203125" bestFit="1" customWidth="1"/>
  </cols>
  <sheetData>
    <row r="1" spans="1:13" ht="65" x14ac:dyDescent="0.2">
      <c r="A1" s="40" t="s">
        <v>216</v>
      </c>
      <c r="B1" s="40" t="s">
        <v>217</v>
      </c>
      <c r="C1" s="40" t="s">
        <v>218</v>
      </c>
      <c r="D1" s="40" t="s">
        <v>219</v>
      </c>
      <c r="E1" s="41" t="s">
        <v>220</v>
      </c>
      <c r="F1" s="41" t="s">
        <v>221</v>
      </c>
      <c r="G1" s="41" t="s">
        <v>222</v>
      </c>
      <c r="H1" s="40" t="s">
        <v>223</v>
      </c>
    </row>
    <row r="2" spans="1:13" x14ac:dyDescent="0.2">
      <c r="A2" s="44" t="s">
        <v>224</v>
      </c>
      <c r="B2" s="44" t="s">
        <v>225</v>
      </c>
      <c r="C2" s="45" t="s">
        <v>226</v>
      </c>
      <c r="D2" s="44">
        <v>2868</v>
      </c>
      <c r="E2" s="46">
        <v>0.82670850767085102</v>
      </c>
      <c r="F2" s="46">
        <v>0.100418410041841</v>
      </c>
      <c r="G2" s="46">
        <v>7.2873082287308197E-2</v>
      </c>
      <c r="H2" s="44">
        <v>13</v>
      </c>
    </row>
    <row r="3" spans="1:13" x14ac:dyDescent="0.2">
      <c r="A3" s="44" t="s">
        <v>224</v>
      </c>
      <c r="B3" s="44" t="s">
        <v>227</v>
      </c>
      <c r="C3" s="45" t="s">
        <v>228</v>
      </c>
      <c r="D3" s="44">
        <v>2866</v>
      </c>
      <c r="E3" s="46">
        <v>0.72435450104675503</v>
      </c>
      <c r="F3" s="46">
        <v>0.138520586182833</v>
      </c>
      <c r="G3" s="46">
        <v>0.137124912770412</v>
      </c>
      <c r="H3" s="44">
        <v>16</v>
      </c>
    </row>
    <row r="4" spans="1:13" x14ac:dyDescent="0.2">
      <c r="A4" s="44" t="s">
        <v>224</v>
      </c>
      <c r="B4" s="44" t="s">
        <v>229</v>
      </c>
      <c r="C4" s="45" t="s">
        <v>230</v>
      </c>
      <c r="D4" s="44">
        <v>2809</v>
      </c>
      <c r="E4" s="46">
        <v>0.35849056603773599</v>
      </c>
      <c r="F4" s="46">
        <v>0.23068707725169099</v>
      </c>
      <c r="G4" s="46">
        <v>0.41082235671057299</v>
      </c>
      <c r="H4" s="44">
        <v>71</v>
      </c>
    </row>
    <row r="5" spans="1:13" x14ac:dyDescent="0.2">
      <c r="A5" s="44" t="s">
        <v>224</v>
      </c>
      <c r="B5" s="44" t="s">
        <v>231</v>
      </c>
      <c r="C5" s="45" t="s">
        <v>232</v>
      </c>
      <c r="D5" s="44">
        <v>2675</v>
      </c>
      <c r="E5" s="46">
        <v>0.61794392523364505</v>
      </c>
      <c r="F5" s="46">
        <v>0.17719626168224301</v>
      </c>
      <c r="G5" s="46">
        <v>0.204859813084112</v>
      </c>
      <c r="H5" s="44">
        <v>218</v>
      </c>
    </row>
    <row r="6" spans="1:13" x14ac:dyDescent="0.2">
      <c r="A6" s="44" t="s">
        <v>224</v>
      </c>
      <c r="B6" s="44" t="s">
        <v>233</v>
      </c>
      <c r="C6" s="45" t="s">
        <v>234</v>
      </c>
      <c r="D6" s="44">
        <v>2899</v>
      </c>
      <c r="E6" s="46">
        <v>0.85581234908589199</v>
      </c>
      <c r="F6" s="46">
        <v>7.2438771990341502E-2</v>
      </c>
      <c r="G6" s="46">
        <v>7.1748878923766801E-2</v>
      </c>
      <c r="H6" s="44">
        <v>1</v>
      </c>
    </row>
    <row r="7" spans="1:13" x14ac:dyDescent="0.2">
      <c r="A7" s="44" t="s">
        <v>224</v>
      </c>
      <c r="B7" s="44" t="s">
        <v>235</v>
      </c>
      <c r="C7" s="45" t="s">
        <v>236</v>
      </c>
      <c r="D7" s="44">
        <v>2595</v>
      </c>
      <c r="E7" s="46">
        <v>0.67398843930635799</v>
      </c>
      <c r="F7" s="46">
        <v>0.20963391136801501</v>
      </c>
      <c r="G7" s="46">
        <v>0.116377649325626</v>
      </c>
      <c r="H7" s="44">
        <v>337</v>
      </c>
    </row>
    <row r="8" spans="1:13" x14ac:dyDescent="0.2">
      <c r="A8" s="44" t="s">
        <v>224</v>
      </c>
      <c r="B8" s="44" t="s">
        <v>237</v>
      </c>
      <c r="C8" s="45" t="s">
        <v>238</v>
      </c>
      <c r="D8" s="44">
        <v>2900</v>
      </c>
      <c r="E8" s="46">
        <v>0.67275862068965497</v>
      </c>
      <c r="F8" s="46">
        <v>0.17551724137930999</v>
      </c>
      <c r="G8" s="46">
        <v>0.15172413793103401</v>
      </c>
      <c r="H8" s="44">
        <v>34</v>
      </c>
    </row>
    <row r="10" spans="1:13" ht="130" x14ac:dyDescent="0.2">
      <c r="A10" s="40" t="s">
        <v>216</v>
      </c>
      <c r="B10" s="40" t="s">
        <v>217</v>
      </c>
      <c r="C10" s="40" t="s">
        <v>218</v>
      </c>
      <c r="D10" s="40" t="s">
        <v>219</v>
      </c>
      <c r="E10" s="41" t="s">
        <v>220</v>
      </c>
      <c r="F10" s="41" t="s">
        <v>221</v>
      </c>
      <c r="G10" s="41" t="s">
        <v>222</v>
      </c>
      <c r="H10" s="40" t="s">
        <v>223</v>
      </c>
      <c r="I10" s="40" t="s">
        <v>239</v>
      </c>
      <c r="J10" s="40" t="s">
        <v>240</v>
      </c>
      <c r="K10" s="40" t="s">
        <v>241</v>
      </c>
      <c r="L10" s="40" t="s">
        <v>242</v>
      </c>
      <c r="M10" s="40" t="s">
        <v>243</v>
      </c>
    </row>
    <row r="11" spans="1:13" x14ac:dyDescent="0.2">
      <c r="A11" s="44" t="s">
        <v>224</v>
      </c>
      <c r="B11" s="44" t="s">
        <v>244</v>
      </c>
      <c r="C11" s="45" t="s">
        <v>245</v>
      </c>
      <c r="D11" s="44">
        <v>2851</v>
      </c>
      <c r="E11" s="46">
        <v>0.74359873728516301</v>
      </c>
      <c r="F11" s="46">
        <v>0.177130831287268</v>
      </c>
      <c r="G11" s="46">
        <v>7.9270431427569302E-2</v>
      </c>
      <c r="H11" s="44">
        <v>35</v>
      </c>
      <c r="I11" s="46">
        <v>0.38723254998246198</v>
      </c>
      <c r="J11" s="46">
        <v>0.35636618730270098</v>
      </c>
      <c r="K11" s="46">
        <v>0.177130831287268</v>
      </c>
      <c r="L11" s="46">
        <v>5.5068397053665397E-2</v>
      </c>
      <c r="M11" s="46">
        <v>2.4202034373903902E-2</v>
      </c>
    </row>
    <row r="12" spans="1:13" x14ac:dyDescent="0.2">
      <c r="A12" s="44" t="s">
        <v>224</v>
      </c>
      <c r="B12" s="44" t="s">
        <v>246</v>
      </c>
      <c r="C12" s="45" t="s">
        <v>247</v>
      </c>
      <c r="D12" s="44">
        <v>2729</v>
      </c>
      <c r="E12" s="46">
        <v>4.1407108831073701E-2</v>
      </c>
      <c r="F12" s="46">
        <v>0.52253572737266396</v>
      </c>
      <c r="G12" s="46">
        <v>0.43605716379626203</v>
      </c>
      <c r="H12" s="44">
        <v>154</v>
      </c>
      <c r="I12" s="46">
        <v>1.0260168559912099E-2</v>
      </c>
      <c r="J12" s="46">
        <v>3.1146940271161602E-2</v>
      </c>
      <c r="K12" s="46">
        <v>0.52253572737266396</v>
      </c>
      <c r="L12" s="46">
        <v>0.28068889703187999</v>
      </c>
      <c r="M12" s="46">
        <v>0.15536826676438301</v>
      </c>
    </row>
    <row r="14" spans="1:13" ht="117" x14ac:dyDescent="0.2">
      <c r="A14" s="40" t="s">
        <v>216</v>
      </c>
      <c r="B14" s="40" t="s">
        <v>248</v>
      </c>
      <c r="C14" s="40" t="s">
        <v>218</v>
      </c>
      <c r="D14" s="40" t="s">
        <v>219</v>
      </c>
      <c r="E14" s="47" t="s">
        <v>249</v>
      </c>
      <c r="F14" s="47" t="s">
        <v>250</v>
      </c>
      <c r="G14" s="47" t="s">
        <v>251</v>
      </c>
      <c r="H14" s="47" t="s">
        <v>252</v>
      </c>
      <c r="I14" s="47" t="s">
        <v>253</v>
      </c>
      <c r="J14" s="47" t="s">
        <v>254</v>
      </c>
    </row>
    <row r="15" spans="1:13" x14ac:dyDescent="0.2">
      <c r="A15" s="44" t="s">
        <v>224</v>
      </c>
      <c r="B15" s="44" t="s">
        <v>255</v>
      </c>
      <c r="C15" s="48" t="s">
        <v>256</v>
      </c>
      <c r="D15" s="44">
        <v>2880</v>
      </c>
      <c r="E15" s="46">
        <v>0.13750000000000001</v>
      </c>
      <c r="F15" s="46">
        <v>0.30451388888888897</v>
      </c>
      <c r="G15" s="46">
        <v>2.9513888888888899E-2</v>
      </c>
      <c r="H15" s="46">
        <v>9.7222222222222206E-3</v>
      </c>
      <c r="I15" s="46">
        <v>0.18159722222222199</v>
      </c>
      <c r="J15" s="46">
        <v>0.33715277777777802</v>
      </c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51"/>
  <sheetViews>
    <sheetView workbookViewId="0">
      <selection activeCell="J48" sqref="J48"/>
    </sheetView>
  </sheetViews>
  <sheetFormatPr baseColWidth="10" defaultColWidth="8.83203125" defaultRowHeight="15" x14ac:dyDescent="0.2"/>
  <cols>
    <col min="1" max="1" width="16.83203125" customWidth="1"/>
    <col min="2" max="2" width="9.5" customWidth="1"/>
    <col min="3" max="3" width="41.1640625" customWidth="1"/>
    <col min="5" max="6" width="18.5" customWidth="1"/>
    <col min="7" max="7" width="21.5" customWidth="1"/>
    <col min="8" max="8" width="16.1640625" customWidth="1"/>
    <col min="9" max="9" width="16.5" customWidth="1"/>
    <col min="10" max="10" width="13" customWidth="1"/>
    <col min="11" max="11" width="13.83203125" customWidth="1"/>
    <col min="12" max="12" width="18.83203125" customWidth="1"/>
    <col min="13" max="13" width="10.5" customWidth="1"/>
    <col min="14" max="14" width="10.6640625" customWidth="1"/>
    <col min="15" max="15" width="10" bestFit="1" customWidth="1"/>
  </cols>
  <sheetData>
    <row r="1" spans="1:15" ht="41" customHeight="1" x14ac:dyDescent="0.2">
      <c r="A1" s="49" t="s">
        <v>257</v>
      </c>
      <c r="B1" s="49" t="s">
        <v>258</v>
      </c>
      <c r="C1" s="49" t="s">
        <v>218</v>
      </c>
      <c r="D1" s="49"/>
      <c r="E1" s="49" t="s">
        <v>259</v>
      </c>
      <c r="F1" s="49" t="s">
        <v>260</v>
      </c>
      <c r="G1" s="49" t="s">
        <v>261</v>
      </c>
      <c r="H1" s="49" t="s">
        <v>262</v>
      </c>
      <c r="I1" s="49" t="s">
        <v>263</v>
      </c>
      <c r="J1" s="49" t="s">
        <v>264</v>
      </c>
      <c r="O1" s="50"/>
    </row>
    <row r="2" spans="1:15" ht="16" x14ac:dyDescent="0.2">
      <c r="A2" s="51" t="s">
        <v>265</v>
      </c>
      <c r="B2" s="51">
        <v>91</v>
      </c>
      <c r="C2" s="52" t="s">
        <v>266</v>
      </c>
      <c r="D2" s="51"/>
      <c r="E2" s="53">
        <v>0.51139999999999997</v>
      </c>
      <c r="F2" s="53">
        <v>0.41549999999999998</v>
      </c>
      <c r="G2" s="53">
        <v>3.9399999999999998E-2</v>
      </c>
      <c r="H2" s="54">
        <v>3.3599999999999998E-2</v>
      </c>
      <c r="I2" s="51">
        <v>2872</v>
      </c>
      <c r="J2" s="51">
        <v>2972</v>
      </c>
      <c r="O2" s="50"/>
    </row>
    <row r="3" spans="1:15" x14ac:dyDescent="0.2">
      <c r="A3" s="87"/>
      <c r="B3" s="87"/>
      <c r="C3" s="87"/>
      <c r="D3" s="87"/>
      <c r="E3" s="87"/>
      <c r="F3" s="87"/>
      <c r="G3" s="55"/>
      <c r="H3" s="55"/>
      <c r="I3" s="55"/>
      <c r="J3" s="55"/>
    </row>
    <row r="4" spans="1:15" ht="16" x14ac:dyDescent="0.2">
      <c r="A4" s="49" t="s">
        <v>257</v>
      </c>
      <c r="B4" s="49" t="s">
        <v>258</v>
      </c>
      <c r="C4" s="49" t="s">
        <v>218</v>
      </c>
      <c r="D4" s="49"/>
      <c r="E4" s="49" t="s">
        <v>267</v>
      </c>
      <c r="F4" s="49" t="s">
        <v>268</v>
      </c>
      <c r="G4" s="49" t="s">
        <v>269</v>
      </c>
      <c r="H4" s="49" t="s">
        <v>270</v>
      </c>
      <c r="I4" s="49" t="s">
        <v>271</v>
      </c>
      <c r="J4" s="49" t="s">
        <v>262</v>
      </c>
      <c r="K4" s="49" t="s">
        <v>263</v>
      </c>
      <c r="L4" s="49" t="s">
        <v>264</v>
      </c>
    </row>
    <row r="5" spans="1:15" ht="28" customHeight="1" x14ac:dyDescent="0.2">
      <c r="A5" s="51" t="s">
        <v>265</v>
      </c>
      <c r="B5" s="51">
        <v>92</v>
      </c>
      <c r="C5" s="52" t="s">
        <v>272</v>
      </c>
      <c r="D5" s="51"/>
      <c r="E5" s="53">
        <v>3.5700000000000003E-2</v>
      </c>
      <c r="F5" s="53">
        <v>3.9699999999999999E-2</v>
      </c>
      <c r="G5" s="53">
        <v>0.1171</v>
      </c>
      <c r="H5" s="53">
        <v>0.1326</v>
      </c>
      <c r="I5" s="53">
        <v>0.63729999999999998</v>
      </c>
      <c r="J5" s="53">
        <v>3.7699999999999997E-2</v>
      </c>
      <c r="K5" s="51">
        <v>2860</v>
      </c>
      <c r="L5" s="51">
        <v>2972</v>
      </c>
      <c r="O5" s="50"/>
    </row>
    <row r="6" spans="1:15" x14ac:dyDescent="0.2">
      <c r="A6" s="87"/>
      <c r="B6" s="87"/>
      <c r="C6" s="87"/>
      <c r="D6" s="87"/>
      <c r="E6" s="87"/>
      <c r="F6" s="87"/>
      <c r="G6" s="55"/>
      <c r="H6" s="55"/>
      <c r="I6" s="55"/>
      <c r="J6" s="55"/>
      <c r="K6" s="55"/>
    </row>
    <row r="7" spans="1:15" ht="32" x14ac:dyDescent="0.2">
      <c r="A7" s="49" t="s">
        <v>257</v>
      </c>
      <c r="B7" s="49" t="s">
        <v>258</v>
      </c>
      <c r="C7" s="49" t="s">
        <v>218</v>
      </c>
      <c r="D7" s="49"/>
      <c r="E7" s="49" t="s">
        <v>273</v>
      </c>
      <c r="F7" s="49" t="s">
        <v>274</v>
      </c>
      <c r="G7" s="49" t="s">
        <v>275</v>
      </c>
      <c r="H7" s="49" t="s">
        <v>276</v>
      </c>
      <c r="I7" s="49" t="s">
        <v>262</v>
      </c>
      <c r="J7" s="49" t="s">
        <v>263</v>
      </c>
      <c r="K7" s="49" t="s">
        <v>264</v>
      </c>
    </row>
    <row r="8" spans="1:15" ht="16" x14ac:dyDescent="0.2">
      <c r="A8" s="51" t="s">
        <v>265</v>
      </c>
      <c r="B8" s="51">
        <v>94</v>
      </c>
      <c r="C8" s="52" t="s">
        <v>277</v>
      </c>
      <c r="D8" s="51"/>
      <c r="E8" s="53">
        <v>0.87749999999999995</v>
      </c>
      <c r="F8" s="56">
        <v>4.7000000000000002E-3</v>
      </c>
      <c r="G8" s="53">
        <v>1.6799999999999999E-2</v>
      </c>
      <c r="H8" s="53">
        <v>5.3800000000000001E-2</v>
      </c>
      <c r="I8" s="53">
        <v>4.7100000000000003E-2</v>
      </c>
      <c r="J8" s="51">
        <v>2832</v>
      </c>
      <c r="K8" s="51">
        <v>2972</v>
      </c>
      <c r="O8" s="50"/>
    </row>
    <row r="9" spans="1:15" x14ac:dyDescent="0.2">
      <c r="A9" s="87"/>
      <c r="B9" s="87"/>
      <c r="C9" s="87"/>
      <c r="D9" s="87"/>
      <c r="E9" s="87"/>
      <c r="F9" s="87"/>
      <c r="G9" s="55"/>
      <c r="H9" s="55"/>
      <c r="I9" s="55"/>
      <c r="J9" s="55"/>
      <c r="K9" s="55"/>
    </row>
    <row r="10" spans="1:15" ht="48" x14ac:dyDescent="0.2">
      <c r="A10" s="49" t="s">
        <v>257</v>
      </c>
      <c r="B10" s="49" t="s">
        <v>258</v>
      </c>
      <c r="C10" s="49" t="s">
        <v>218</v>
      </c>
      <c r="D10" s="49"/>
      <c r="E10" s="49" t="s">
        <v>278</v>
      </c>
      <c r="F10" s="49" t="s">
        <v>279</v>
      </c>
      <c r="G10" s="49" t="s">
        <v>280</v>
      </c>
      <c r="H10" s="49" t="s">
        <v>281</v>
      </c>
      <c r="I10" s="49" t="s">
        <v>262</v>
      </c>
      <c r="J10" s="49" t="s">
        <v>263</v>
      </c>
      <c r="K10" s="49" t="s">
        <v>264</v>
      </c>
    </row>
    <row r="11" spans="1:15" ht="16" x14ac:dyDescent="0.2">
      <c r="A11" s="51" t="s">
        <v>265</v>
      </c>
      <c r="B11" s="51">
        <v>95</v>
      </c>
      <c r="C11" s="52" t="s">
        <v>282</v>
      </c>
      <c r="D11" s="51"/>
      <c r="E11" s="53">
        <v>2.7000000000000001E-3</v>
      </c>
      <c r="F11" s="53">
        <v>7.4000000000000003E-3</v>
      </c>
      <c r="G11" s="53">
        <v>2.9999999999999997E-4</v>
      </c>
      <c r="H11" s="53">
        <v>0.93640000000000001</v>
      </c>
      <c r="I11" s="53">
        <v>5.3199999999999997E-2</v>
      </c>
      <c r="J11" s="51">
        <v>2814</v>
      </c>
      <c r="K11" s="51">
        <v>2972</v>
      </c>
      <c r="O11" s="50"/>
    </row>
    <row r="12" spans="1:15" x14ac:dyDescent="0.2">
      <c r="A12" s="87"/>
      <c r="B12" s="87"/>
      <c r="C12" s="87"/>
      <c r="D12" s="87"/>
      <c r="E12" s="87"/>
      <c r="F12" s="87"/>
      <c r="G12" s="55"/>
      <c r="H12" s="55"/>
      <c r="I12" s="55"/>
    </row>
    <row r="13" spans="1:15" ht="16" x14ac:dyDescent="0.2">
      <c r="A13" s="49" t="s">
        <v>257</v>
      </c>
      <c r="B13" s="49" t="s">
        <v>258</v>
      </c>
      <c r="C13" s="49" t="s">
        <v>218</v>
      </c>
      <c r="D13" s="49"/>
      <c r="E13" s="49" t="s">
        <v>283</v>
      </c>
      <c r="F13" s="49" t="s">
        <v>284</v>
      </c>
      <c r="G13" s="49" t="s">
        <v>262</v>
      </c>
      <c r="H13" s="49" t="s">
        <v>263</v>
      </c>
      <c r="I13" s="49" t="s">
        <v>264</v>
      </c>
    </row>
    <row r="14" spans="1:15" ht="32" x14ac:dyDescent="0.2">
      <c r="A14" s="51" t="s">
        <v>265</v>
      </c>
      <c r="B14" s="51">
        <v>96</v>
      </c>
      <c r="C14" s="52" t="s">
        <v>285</v>
      </c>
      <c r="D14" s="51"/>
      <c r="E14" s="53">
        <v>2E-3</v>
      </c>
      <c r="F14" s="53">
        <v>0.94750000000000001</v>
      </c>
      <c r="G14" s="53">
        <v>5.0500000000000003E-2</v>
      </c>
      <c r="H14" s="51">
        <v>2822</v>
      </c>
      <c r="I14" s="51">
        <v>2972</v>
      </c>
      <c r="O14" s="50"/>
    </row>
    <row r="15" spans="1:15" x14ac:dyDescent="0.2">
      <c r="A15" s="87"/>
      <c r="B15" s="87"/>
      <c r="C15" s="87"/>
      <c r="D15" s="87"/>
      <c r="E15" s="87"/>
      <c r="F15" s="87"/>
      <c r="G15" s="55"/>
      <c r="H15" s="55"/>
      <c r="I15" s="55"/>
    </row>
    <row r="16" spans="1:15" ht="32" x14ac:dyDescent="0.2">
      <c r="A16" s="49" t="s">
        <v>257</v>
      </c>
      <c r="B16" s="49" t="s">
        <v>258</v>
      </c>
      <c r="C16" s="49" t="s">
        <v>218</v>
      </c>
      <c r="D16" s="49"/>
      <c r="E16" s="49" t="s">
        <v>286</v>
      </c>
      <c r="F16" s="49" t="s">
        <v>287</v>
      </c>
      <c r="G16" s="49" t="s">
        <v>288</v>
      </c>
      <c r="H16" s="49" t="s">
        <v>289</v>
      </c>
      <c r="I16" s="49" t="s">
        <v>290</v>
      </c>
      <c r="J16" s="49" t="s">
        <v>291</v>
      </c>
      <c r="K16" s="49" t="s">
        <v>292</v>
      </c>
      <c r="L16" s="49" t="s">
        <v>262</v>
      </c>
      <c r="M16" s="49" t="s">
        <v>263</v>
      </c>
      <c r="N16" s="49" t="s">
        <v>264</v>
      </c>
    </row>
    <row r="17" spans="1:15" ht="32" x14ac:dyDescent="0.2">
      <c r="A17" s="51" t="s">
        <v>265</v>
      </c>
      <c r="B17" s="51">
        <v>97</v>
      </c>
      <c r="C17" s="52" t="s">
        <v>293</v>
      </c>
      <c r="D17" s="51"/>
      <c r="E17" s="53">
        <v>1.4500000000000001E-2</v>
      </c>
      <c r="F17" s="53">
        <v>6.1600000000000002E-2</v>
      </c>
      <c r="G17" s="53">
        <v>4.24E-2</v>
      </c>
      <c r="H17" s="53">
        <v>0.20899999999999999</v>
      </c>
      <c r="I17" s="53">
        <v>0.17499999999999999</v>
      </c>
      <c r="J17" s="53">
        <v>0.18099999999999999</v>
      </c>
      <c r="K17" s="53">
        <v>0.26850000000000002</v>
      </c>
      <c r="L17" s="53">
        <v>4.8099999999999997E-2</v>
      </c>
      <c r="M17" s="51">
        <v>2829</v>
      </c>
      <c r="N17" s="51">
        <v>2972</v>
      </c>
      <c r="O17" s="50"/>
    </row>
    <row r="18" spans="1:15" x14ac:dyDescent="0.2">
      <c r="A18" s="87"/>
      <c r="B18" s="87"/>
      <c r="C18" s="87"/>
      <c r="D18" s="87"/>
      <c r="E18" s="87"/>
      <c r="F18" s="87"/>
      <c r="G18" s="55"/>
      <c r="H18" s="55"/>
      <c r="I18" s="55"/>
      <c r="J18" s="55"/>
      <c r="K18" s="55"/>
      <c r="L18" s="55"/>
      <c r="M18" s="55"/>
    </row>
    <row r="19" spans="1:15" ht="32" x14ac:dyDescent="0.2">
      <c r="A19" s="49" t="s">
        <v>257</v>
      </c>
      <c r="B19" s="49" t="s">
        <v>258</v>
      </c>
      <c r="C19" s="49" t="s">
        <v>218</v>
      </c>
      <c r="D19" s="49"/>
      <c r="E19" s="49" t="s">
        <v>286</v>
      </c>
      <c r="F19" s="49" t="s">
        <v>287</v>
      </c>
      <c r="G19" s="49" t="s">
        <v>288</v>
      </c>
      <c r="H19" s="49" t="s">
        <v>289</v>
      </c>
      <c r="I19" s="49" t="s">
        <v>290</v>
      </c>
      <c r="J19" s="49" t="s">
        <v>291</v>
      </c>
      <c r="K19" s="49" t="s">
        <v>292</v>
      </c>
      <c r="L19" s="49" t="s">
        <v>25</v>
      </c>
      <c r="M19" s="49" t="s">
        <v>263</v>
      </c>
      <c r="N19" s="49" t="s">
        <v>264</v>
      </c>
    </row>
    <row r="20" spans="1:15" ht="16" x14ac:dyDescent="0.2">
      <c r="A20" s="51" t="s">
        <v>265</v>
      </c>
      <c r="B20" s="51">
        <v>98</v>
      </c>
      <c r="C20" s="52" t="s">
        <v>294</v>
      </c>
      <c r="D20" s="51"/>
      <c r="E20" s="53">
        <v>2.29E-2</v>
      </c>
      <c r="F20" s="53">
        <v>9.2499999999999999E-2</v>
      </c>
      <c r="G20" s="53">
        <v>6.1199999999999997E-2</v>
      </c>
      <c r="H20" s="53">
        <v>0.26379999999999998</v>
      </c>
      <c r="I20" s="53">
        <v>0.14230000000000001</v>
      </c>
      <c r="J20" s="53">
        <v>0.1608</v>
      </c>
      <c r="K20" s="53">
        <v>0.20899999999999999</v>
      </c>
      <c r="L20" s="53">
        <v>4.7399999999999998E-2</v>
      </c>
      <c r="M20" s="51">
        <v>2831</v>
      </c>
      <c r="N20" s="51">
        <v>2972</v>
      </c>
      <c r="O20" s="50"/>
    </row>
    <row r="21" spans="1:15" x14ac:dyDescent="0.2">
      <c r="A21" s="87"/>
      <c r="B21" s="87"/>
      <c r="C21" s="87"/>
      <c r="D21" s="87"/>
      <c r="E21" s="87"/>
      <c r="F21" s="87"/>
      <c r="G21" s="55"/>
      <c r="H21" s="55"/>
      <c r="I21" s="55"/>
      <c r="J21" s="55"/>
      <c r="K21" s="55"/>
      <c r="L21" s="55"/>
      <c r="M21" s="55"/>
    </row>
    <row r="22" spans="1:15" ht="64" x14ac:dyDescent="0.2">
      <c r="A22" s="49" t="s">
        <v>257</v>
      </c>
      <c r="B22" s="49" t="s">
        <v>258</v>
      </c>
      <c r="C22" s="49" t="s">
        <v>218</v>
      </c>
      <c r="D22" s="49"/>
      <c r="E22" s="49" t="s">
        <v>284</v>
      </c>
      <c r="F22" s="49" t="s">
        <v>295</v>
      </c>
      <c r="G22" s="49" t="s">
        <v>296</v>
      </c>
      <c r="H22" s="49" t="s">
        <v>297</v>
      </c>
      <c r="I22" s="49" t="s">
        <v>298</v>
      </c>
      <c r="J22" s="49" t="s">
        <v>262</v>
      </c>
      <c r="K22" s="49" t="s">
        <v>263</v>
      </c>
      <c r="L22" s="49" t="s">
        <v>264</v>
      </c>
    </row>
    <row r="23" spans="1:15" ht="32" x14ac:dyDescent="0.2">
      <c r="A23" s="51" t="s">
        <v>265</v>
      </c>
      <c r="B23" s="51">
        <v>99</v>
      </c>
      <c r="C23" s="52" t="s">
        <v>299</v>
      </c>
      <c r="D23" s="51"/>
      <c r="E23" s="53">
        <v>0.77390000000000003</v>
      </c>
      <c r="F23" s="53">
        <v>4.2099999999999999E-2</v>
      </c>
      <c r="G23" s="53">
        <v>3.0300000000000001E-2</v>
      </c>
      <c r="H23" s="53">
        <v>7.2300000000000003E-2</v>
      </c>
      <c r="I23" s="53">
        <v>3.5700000000000003E-2</v>
      </c>
      <c r="J23" s="53">
        <v>4.58E-2</v>
      </c>
      <c r="K23" s="51">
        <v>2836</v>
      </c>
      <c r="L23" s="51">
        <v>2972</v>
      </c>
      <c r="M23" s="50">
        <f>SUM(E23:J23)</f>
        <v>1.0001</v>
      </c>
      <c r="N23" t="s">
        <v>300</v>
      </c>
      <c r="O23" s="50"/>
    </row>
    <row r="24" spans="1:15" x14ac:dyDescent="0.2">
      <c r="A24" s="87"/>
      <c r="B24" s="87"/>
      <c r="C24" s="87"/>
      <c r="D24" s="87"/>
      <c r="E24" s="87"/>
      <c r="F24" s="87"/>
      <c r="G24" s="55"/>
      <c r="H24" s="55"/>
      <c r="I24" s="55"/>
      <c r="J24" s="55"/>
      <c r="K24" s="55"/>
    </row>
    <row r="25" spans="1:15" ht="32" x14ac:dyDescent="0.2">
      <c r="A25" s="49" t="s">
        <v>257</v>
      </c>
      <c r="B25" s="49" t="s">
        <v>258</v>
      </c>
      <c r="C25" s="49" t="s">
        <v>218</v>
      </c>
      <c r="D25" s="49"/>
      <c r="E25" s="49" t="s">
        <v>301</v>
      </c>
      <c r="F25" s="49" t="s">
        <v>302</v>
      </c>
      <c r="G25" s="49" t="s">
        <v>303</v>
      </c>
      <c r="H25" s="49" t="s">
        <v>304</v>
      </c>
      <c r="I25" s="49" t="s">
        <v>262</v>
      </c>
      <c r="J25" s="49" t="s">
        <v>263</v>
      </c>
      <c r="K25" s="49" t="s">
        <v>264</v>
      </c>
    </row>
    <row r="26" spans="1:15" ht="16" x14ac:dyDescent="0.2">
      <c r="A26" s="51" t="s">
        <v>265</v>
      </c>
      <c r="B26" s="51">
        <v>100</v>
      </c>
      <c r="C26" s="52" t="s">
        <v>305</v>
      </c>
      <c r="D26" s="51"/>
      <c r="E26" s="53">
        <v>2.2200000000000001E-2</v>
      </c>
      <c r="F26" s="53">
        <v>6.0900000000000003E-2</v>
      </c>
      <c r="G26" s="53">
        <v>7.5999999999999998E-2</v>
      </c>
      <c r="H26" s="53">
        <v>0.78569999999999995</v>
      </c>
      <c r="I26" s="53">
        <v>5.5199999999999999E-2</v>
      </c>
      <c r="J26" s="51">
        <v>2808</v>
      </c>
      <c r="K26" s="51">
        <v>2972</v>
      </c>
      <c r="O26" s="50"/>
    </row>
    <row r="27" spans="1:15" x14ac:dyDescent="0.2">
      <c r="A27" s="87"/>
      <c r="B27" s="87"/>
      <c r="C27" s="87"/>
      <c r="D27" s="87"/>
      <c r="E27" s="87"/>
      <c r="F27" s="87"/>
      <c r="G27" s="55"/>
      <c r="H27" s="55"/>
      <c r="I27" s="55"/>
      <c r="J27" s="57"/>
    </row>
    <row r="28" spans="1:15" ht="16" x14ac:dyDescent="0.2">
      <c r="A28" s="49" t="s">
        <v>257</v>
      </c>
      <c r="B28" s="49" t="s">
        <v>258</v>
      </c>
      <c r="C28" s="49" t="s">
        <v>218</v>
      </c>
      <c r="D28" s="49"/>
      <c r="E28" s="49" t="s">
        <v>283</v>
      </c>
      <c r="F28" s="49" t="s">
        <v>284</v>
      </c>
      <c r="G28" s="49" t="s">
        <v>262</v>
      </c>
      <c r="H28" s="49" t="s">
        <v>263</v>
      </c>
      <c r="I28" s="49" t="s">
        <v>264</v>
      </c>
    </row>
    <row r="29" spans="1:15" ht="16" x14ac:dyDescent="0.2">
      <c r="A29" s="51" t="s">
        <v>265</v>
      </c>
      <c r="B29" s="51">
        <v>101</v>
      </c>
      <c r="C29" s="52" t="s">
        <v>306</v>
      </c>
      <c r="D29" s="51"/>
      <c r="E29" s="53">
        <v>6.1199999999999997E-2</v>
      </c>
      <c r="F29" s="53">
        <v>0.86839999999999995</v>
      </c>
      <c r="G29" s="53">
        <v>7.0300000000000001E-2</v>
      </c>
      <c r="H29" s="51">
        <v>2763</v>
      </c>
      <c r="I29" s="51">
        <v>2972</v>
      </c>
      <c r="O29" s="50"/>
    </row>
    <row r="30" spans="1:15" x14ac:dyDescent="0.2">
      <c r="A30" s="87"/>
      <c r="B30" s="87"/>
      <c r="C30" s="87"/>
      <c r="D30" s="87"/>
      <c r="E30" s="87"/>
      <c r="F30" s="87"/>
      <c r="G30" s="55"/>
      <c r="H30" s="55"/>
      <c r="I30" s="55"/>
    </row>
    <row r="31" spans="1:15" ht="48" x14ac:dyDescent="0.2">
      <c r="A31" s="49" t="s">
        <v>257</v>
      </c>
      <c r="B31" s="49" t="s">
        <v>258</v>
      </c>
      <c r="C31" s="49" t="s">
        <v>218</v>
      </c>
      <c r="D31" s="49"/>
      <c r="E31" s="49" t="s">
        <v>307</v>
      </c>
      <c r="F31" s="49" t="s">
        <v>308</v>
      </c>
      <c r="G31" s="49" t="s">
        <v>309</v>
      </c>
      <c r="H31" s="49" t="s">
        <v>310</v>
      </c>
      <c r="I31" s="49" t="s">
        <v>311</v>
      </c>
      <c r="J31" s="49" t="s">
        <v>312</v>
      </c>
      <c r="K31" s="49" t="s">
        <v>262</v>
      </c>
      <c r="L31" s="49" t="s">
        <v>263</v>
      </c>
      <c r="M31" s="49" t="s">
        <v>264</v>
      </c>
    </row>
    <row r="32" spans="1:15" ht="32" x14ac:dyDescent="0.2">
      <c r="A32" s="51" t="s">
        <v>265</v>
      </c>
      <c r="B32" s="51">
        <v>102</v>
      </c>
      <c r="C32" s="52" t="s">
        <v>313</v>
      </c>
      <c r="D32" s="51"/>
      <c r="E32" s="53">
        <v>9.5999999999999992E-3</v>
      </c>
      <c r="F32" s="53">
        <v>9.2200000000000004E-2</v>
      </c>
      <c r="G32" s="53">
        <v>0.1275</v>
      </c>
      <c r="H32" s="53">
        <v>2E-3</v>
      </c>
      <c r="I32" s="53">
        <v>0.64039999999999997</v>
      </c>
      <c r="J32" s="53">
        <v>4.41E-2</v>
      </c>
      <c r="K32" s="58">
        <v>0.11</v>
      </c>
      <c r="L32" s="51">
        <v>2639</v>
      </c>
      <c r="M32" s="51">
        <v>2972</v>
      </c>
    </row>
    <row r="33" spans="1:15" x14ac:dyDescent="0.2">
      <c r="A33" s="87"/>
      <c r="B33" s="87"/>
      <c r="C33" s="87"/>
      <c r="D33" s="87"/>
      <c r="E33" s="87"/>
      <c r="F33" s="87"/>
      <c r="G33" s="55"/>
      <c r="H33" s="55"/>
      <c r="I33" s="55"/>
      <c r="J33" s="55"/>
      <c r="K33" s="55"/>
      <c r="L33" s="55"/>
      <c r="M33" s="55"/>
    </row>
    <row r="34" spans="1:15" ht="32" x14ac:dyDescent="0.2">
      <c r="A34" s="49" t="s">
        <v>257</v>
      </c>
      <c r="B34" s="49" t="s">
        <v>258</v>
      </c>
      <c r="C34" s="49" t="s">
        <v>218</v>
      </c>
      <c r="D34" s="49"/>
      <c r="E34" s="49" t="s">
        <v>314</v>
      </c>
      <c r="F34" s="49" t="s">
        <v>315</v>
      </c>
      <c r="G34" s="49" t="s">
        <v>316</v>
      </c>
      <c r="H34" s="49" t="s">
        <v>317</v>
      </c>
      <c r="I34" s="49" t="s">
        <v>318</v>
      </c>
      <c r="J34" s="49" t="s">
        <v>319</v>
      </c>
      <c r="K34" s="49" t="s">
        <v>262</v>
      </c>
      <c r="L34" s="59" t="s">
        <v>263</v>
      </c>
      <c r="M34" s="49" t="s">
        <v>264</v>
      </c>
    </row>
    <row r="35" spans="1:15" ht="16" x14ac:dyDescent="0.2">
      <c r="A35" s="51" t="s">
        <v>265</v>
      </c>
      <c r="B35" s="51">
        <v>103</v>
      </c>
      <c r="C35" s="52" t="s">
        <v>320</v>
      </c>
      <c r="D35" s="51"/>
      <c r="E35" s="53">
        <v>1.2999999999999999E-3</v>
      </c>
      <c r="F35" s="53">
        <v>5.7000000000000002E-3</v>
      </c>
      <c r="G35" s="53">
        <v>0.15310000000000001</v>
      </c>
      <c r="H35" s="53">
        <v>0.3533</v>
      </c>
      <c r="I35" s="53">
        <v>0.27860000000000001</v>
      </c>
      <c r="J35" s="53">
        <v>0.1205</v>
      </c>
      <c r="K35" s="53">
        <v>8.7499999999999994E-2</v>
      </c>
      <c r="L35" s="60">
        <v>2712</v>
      </c>
      <c r="M35" s="51">
        <v>2972</v>
      </c>
    </row>
    <row r="36" spans="1:15" x14ac:dyDescent="0.2">
      <c r="A36" s="87"/>
      <c r="B36" s="87"/>
      <c r="C36" s="87"/>
      <c r="D36" s="87"/>
      <c r="E36" s="87"/>
      <c r="F36" s="87"/>
      <c r="G36" s="55"/>
      <c r="H36" s="55"/>
      <c r="I36" s="55"/>
      <c r="J36" s="55"/>
      <c r="K36" s="55"/>
      <c r="L36" s="55"/>
      <c r="M36" s="55"/>
    </row>
    <row r="37" spans="1:15" ht="48" x14ac:dyDescent="0.2">
      <c r="A37" s="49" t="s">
        <v>257</v>
      </c>
      <c r="B37" s="49" t="s">
        <v>258</v>
      </c>
      <c r="C37" s="49" t="s">
        <v>218</v>
      </c>
      <c r="D37" s="49"/>
      <c r="E37" s="49" t="s">
        <v>321</v>
      </c>
      <c r="F37" s="49" t="s">
        <v>322</v>
      </c>
      <c r="G37" s="49" t="s">
        <v>323</v>
      </c>
      <c r="H37" s="49" t="s">
        <v>324</v>
      </c>
      <c r="I37" s="49" t="s">
        <v>325</v>
      </c>
      <c r="J37" s="49" t="s">
        <v>326</v>
      </c>
      <c r="K37" s="49" t="s">
        <v>327</v>
      </c>
      <c r="L37" s="49" t="s">
        <v>328</v>
      </c>
      <c r="M37" s="49" t="s">
        <v>262</v>
      </c>
      <c r="N37" s="49" t="s">
        <v>263</v>
      </c>
      <c r="O37" s="49" t="s">
        <v>264</v>
      </c>
    </row>
    <row r="38" spans="1:15" ht="32" x14ac:dyDescent="0.2">
      <c r="A38" s="51" t="s">
        <v>265</v>
      </c>
      <c r="B38" s="51">
        <v>104</v>
      </c>
      <c r="C38" s="52" t="s">
        <v>329</v>
      </c>
      <c r="D38" s="51"/>
      <c r="E38" s="58">
        <v>0</v>
      </c>
      <c r="F38" s="53">
        <v>7.1000000000000004E-3</v>
      </c>
      <c r="G38" s="53">
        <v>3.7000000000000002E-3</v>
      </c>
      <c r="H38" s="53">
        <v>3.0599999999999999E-2</v>
      </c>
      <c r="I38" s="53">
        <v>1.38E-2</v>
      </c>
      <c r="J38" s="53">
        <v>0.2261</v>
      </c>
      <c r="K38" s="53">
        <v>0.21529999999999999</v>
      </c>
      <c r="L38" s="53">
        <v>0.44109999999999999</v>
      </c>
      <c r="M38" s="53">
        <v>6.2199999999999998E-2</v>
      </c>
      <c r="N38" s="51">
        <v>2787</v>
      </c>
      <c r="O38" s="51">
        <v>2972</v>
      </c>
    </row>
    <row r="39" spans="1:15" x14ac:dyDescent="0.2">
      <c r="A39" s="87"/>
      <c r="B39" s="87"/>
      <c r="C39" s="87"/>
      <c r="D39" s="87"/>
      <c r="E39" s="87"/>
      <c r="F39" s="87"/>
      <c r="G39" s="55"/>
      <c r="H39" s="55"/>
      <c r="I39" s="55"/>
    </row>
    <row r="40" spans="1:15" ht="16" x14ac:dyDescent="0.2">
      <c r="A40" s="49" t="s">
        <v>257</v>
      </c>
      <c r="B40" s="49" t="s">
        <v>258</v>
      </c>
      <c r="C40" s="49" t="s">
        <v>218</v>
      </c>
      <c r="D40" s="49"/>
      <c r="E40" s="49" t="s">
        <v>283</v>
      </c>
      <c r="F40" s="49" t="s">
        <v>284</v>
      </c>
      <c r="G40" s="49" t="s">
        <v>262</v>
      </c>
      <c r="H40" s="49" t="s">
        <v>263</v>
      </c>
      <c r="I40" s="49" t="s">
        <v>264</v>
      </c>
    </row>
    <row r="41" spans="1:15" ht="16" x14ac:dyDescent="0.2">
      <c r="A41" s="51" t="s">
        <v>265</v>
      </c>
      <c r="B41" s="51">
        <v>105</v>
      </c>
      <c r="C41" s="52" t="s">
        <v>330</v>
      </c>
      <c r="D41" s="51"/>
      <c r="E41" s="53">
        <v>7.5700000000000003E-2</v>
      </c>
      <c r="F41" s="53">
        <v>0.85429999999999995</v>
      </c>
      <c r="G41" s="53">
        <v>7.0000000000000007E-2</v>
      </c>
      <c r="H41" s="51">
        <v>2764</v>
      </c>
      <c r="I41" s="51">
        <v>2972</v>
      </c>
      <c r="O41" s="50"/>
    </row>
    <row r="42" spans="1:15" x14ac:dyDescent="0.2">
      <c r="A42" s="87"/>
      <c r="B42" s="87"/>
      <c r="C42" s="87"/>
      <c r="D42" s="87"/>
      <c r="E42" s="87"/>
      <c r="F42" s="87"/>
      <c r="G42" s="55"/>
      <c r="H42" s="55"/>
      <c r="I42" s="55"/>
    </row>
    <row r="43" spans="1:15" ht="16" x14ac:dyDescent="0.2">
      <c r="A43" s="49" t="s">
        <v>257</v>
      </c>
      <c r="B43" s="49" t="s">
        <v>258</v>
      </c>
      <c r="C43" s="49" t="s">
        <v>218</v>
      </c>
      <c r="D43" s="49"/>
      <c r="E43" s="49" t="s">
        <v>331</v>
      </c>
      <c r="F43" s="49" t="s">
        <v>332</v>
      </c>
      <c r="G43" s="49" t="s">
        <v>262</v>
      </c>
      <c r="H43" s="49" t="s">
        <v>263</v>
      </c>
      <c r="I43" s="49" t="s">
        <v>264</v>
      </c>
    </row>
    <row r="44" spans="1:15" ht="16" x14ac:dyDescent="0.2">
      <c r="A44" s="51" t="s">
        <v>265</v>
      </c>
      <c r="B44" s="51">
        <v>106</v>
      </c>
      <c r="C44" s="52" t="s">
        <v>333</v>
      </c>
      <c r="D44" s="51"/>
      <c r="E44" s="53">
        <v>0.49930000000000002</v>
      </c>
      <c r="F44" s="53">
        <v>0.41249999999999998</v>
      </c>
      <c r="G44" s="53">
        <v>8.8200000000000001E-2</v>
      </c>
      <c r="H44" s="51">
        <v>2710</v>
      </c>
      <c r="I44" s="51">
        <v>2972</v>
      </c>
      <c r="O44" s="50"/>
    </row>
    <row r="46" spans="1:15" ht="16" x14ac:dyDescent="0.2">
      <c r="A46" s="49" t="s">
        <v>257</v>
      </c>
      <c r="B46" s="49" t="s">
        <v>258</v>
      </c>
      <c r="C46" s="49" t="s">
        <v>218</v>
      </c>
      <c r="D46" s="49"/>
      <c r="E46" s="49" t="s">
        <v>283</v>
      </c>
      <c r="F46" s="49" t="s">
        <v>284</v>
      </c>
      <c r="G46" s="49" t="s">
        <v>262</v>
      </c>
      <c r="H46" s="49" t="s">
        <v>263</v>
      </c>
      <c r="I46" s="49" t="s">
        <v>264</v>
      </c>
    </row>
    <row r="47" spans="1:15" ht="16" x14ac:dyDescent="0.2">
      <c r="A47" s="51" t="s">
        <v>265</v>
      </c>
      <c r="B47" s="51">
        <v>107</v>
      </c>
      <c r="C47" s="52" t="s">
        <v>334</v>
      </c>
      <c r="D47" s="51"/>
      <c r="E47" s="53">
        <v>6.9999999999999999E-4</v>
      </c>
      <c r="F47" s="53">
        <v>0.90920000000000001</v>
      </c>
      <c r="G47" s="53">
        <v>9.0200000000000002E-2</v>
      </c>
      <c r="H47" s="51">
        <v>2704</v>
      </c>
      <c r="I47" s="51">
        <v>2972</v>
      </c>
      <c r="J47">
        <f>H47*E47</f>
        <v>1.8928</v>
      </c>
      <c r="O47" s="50"/>
    </row>
    <row r="49" spans="1:15" ht="32" x14ac:dyDescent="0.2">
      <c r="A49" s="49" t="s">
        <v>257</v>
      </c>
      <c r="B49" s="49" t="s">
        <v>258</v>
      </c>
      <c r="C49" s="49" t="s">
        <v>218</v>
      </c>
      <c r="D49" s="49"/>
      <c r="E49" s="49" t="s">
        <v>335</v>
      </c>
      <c r="F49" s="49" t="s">
        <v>336</v>
      </c>
      <c r="G49" s="49" t="s">
        <v>337</v>
      </c>
      <c r="H49" s="49" t="s">
        <v>338</v>
      </c>
      <c r="I49" s="49" t="s">
        <v>262</v>
      </c>
      <c r="J49" s="49" t="s">
        <v>263</v>
      </c>
      <c r="K49" s="49" t="s">
        <v>264</v>
      </c>
    </row>
    <row r="50" spans="1:15" ht="32" x14ac:dyDescent="0.2">
      <c r="A50" s="51" t="s">
        <v>265</v>
      </c>
      <c r="B50" s="51">
        <v>108</v>
      </c>
      <c r="C50" s="52" t="s">
        <v>339</v>
      </c>
      <c r="D50" s="51"/>
      <c r="E50" s="53">
        <v>0.84319999999999995</v>
      </c>
      <c r="F50" s="53">
        <v>3.2000000000000001E-2</v>
      </c>
      <c r="G50" s="53">
        <v>8.3999999999999995E-3</v>
      </c>
      <c r="H50" s="53">
        <v>1.35E-2</v>
      </c>
      <c r="I50" s="53">
        <v>0.10299999999999999</v>
      </c>
      <c r="J50" s="51">
        <v>2666</v>
      </c>
      <c r="K50" s="51">
        <v>2972</v>
      </c>
      <c r="O50" s="50"/>
    </row>
    <row r="51" spans="1:15" x14ac:dyDescent="0.2">
      <c r="A51" s="44"/>
      <c r="B51" s="44"/>
      <c r="C51" s="44"/>
      <c r="D51" s="44"/>
      <c r="E51" s="61">
        <f>J50*E50</f>
        <v>2247.9712</v>
      </c>
      <c r="F51" s="61">
        <f>F50*J50</f>
        <v>85.311999999999998</v>
      </c>
      <c r="G51" s="61">
        <f>G50*J50</f>
        <v>22.394399999999997</v>
      </c>
      <c r="H51" s="61">
        <f>H50*J50</f>
        <v>35.991</v>
      </c>
      <c r="I51" s="61">
        <f>I50*J50</f>
        <v>274.59800000000001</v>
      </c>
      <c r="J51" s="44"/>
      <c r="K51" s="44"/>
    </row>
  </sheetData>
  <mergeCells count="14">
    <mergeCell ref="A39:F39"/>
    <mergeCell ref="A42:F42"/>
    <mergeCell ref="A21:F21"/>
    <mergeCell ref="A24:F24"/>
    <mergeCell ref="A27:F27"/>
    <mergeCell ref="A30:F30"/>
    <mergeCell ref="A33:F33"/>
    <mergeCell ref="A36:F36"/>
    <mergeCell ref="A18:F18"/>
    <mergeCell ref="A3:F3"/>
    <mergeCell ref="A6:F6"/>
    <mergeCell ref="A9:F9"/>
    <mergeCell ref="A12:F12"/>
    <mergeCell ref="A15:F1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5"/>
  <sheetViews>
    <sheetView workbookViewId="0">
      <selection activeCell="O12" sqref="O12"/>
    </sheetView>
  </sheetViews>
  <sheetFormatPr baseColWidth="10" defaultColWidth="8.83203125" defaultRowHeight="15" x14ac:dyDescent="0.2"/>
  <cols>
    <col min="1" max="1" width="15.83203125" style="43" customWidth="1"/>
    <col min="2" max="2" width="53.5" style="42" customWidth="1"/>
    <col min="3" max="3" width="26" style="42" bestFit="1" customWidth="1"/>
    <col min="4" max="7" width="8.83203125" style="42"/>
    <col min="8" max="8" width="10.5" style="42" customWidth="1"/>
    <col min="9" max="9" width="10.83203125" style="42" customWidth="1"/>
    <col min="10" max="10" width="12.1640625" style="42" customWidth="1"/>
    <col min="11" max="11" width="11.1640625" style="42" customWidth="1"/>
    <col min="12" max="12" width="11.5" style="42" customWidth="1"/>
    <col min="13" max="13" width="11.1640625" style="42" customWidth="1"/>
    <col min="14" max="14" width="12" style="42" customWidth="1"/>
    <col min="15" max="16384" width="8.83203125" style="42"/>
  </cols>
  <sheetData>
    <row r="1" spans="1:14" ht="39" x14ac:dyDescent="0.2">
      <c r="A1" s="40" t="s">
        <v>216</v>
      </c>
      <c r="B1" s="40" t="s">
        <v>340</v>
      </c>
      <c r="C1" s="40" t="s">
        <v>219</v>
      </c>
      <c r="D1" s="47" t="s">
        <v>341</v>
      </c>
    </row>
    <row r="2" spans="1:14" x14ac:dyDescent="0.2">
      <c r="A2" s="44" t="s">
        <v>224</v>
      </c>
      <c r="B2" s="62" t="s">
        <v>342</v>
      </c>
      <c r="C2" s="62">
        <v>2972</v>
      </c>
      <c r="D2" s="63">
        <v>0.61002691790040398</v>
      </c>
    </row>
    <row r="3" spans="1:14" x14ac:dyDescent="0.2">
      <c r="A3" s="44" t="s">
        <v>224</v>
      </c>
      <c r="B3" s="62" t="s">
        <v>343</v>
      </c>
      <c r="C3" s="62">
        <v>2972</v>
      </c>
      <c r="D3" s="63">
        <v>0.12146702557200501</v>
      </c>
    </row>
    <row r="4" spans="1:14" x14ac:dyDescent="0.2">
      <c r="A4" s="44" t="s">
        <v>224</v>
      </c>
      <c r="B4" s="62" t="s">
        <v>344</v>
      </c>
      <c r="C4" s="62">
        <v>2972</v>
      </c>
      <c r="D4" s="63">
        <v>5.1816958277254403E-2</v>
      </c>
    </row>
    <row r="5" spans="1:14" x14ac:dyDescent="0.2">
      <c r="A5" s="44" t="s">
        <v>224</v>
      </c>
      <c r="B5" s="62" t="s">
        <v>345</v>
      </c>
      <c r="C5" s="62">
        <v>2972</v>
      </c>
      <c r="D5" s="63">
        <v>9.6231493943472399E-2</v>
      </c>
    </row>
    <row r="6" spans="1:14" x14ac:dyDescent="0.2">
      <c r="A6" s="44" t="s">
        <v>224</v>
      </c>
      <c r="B6" s="62" t="s">
        <v>346</v>
      </c>
      <c r="C6" s="62">
        <v>2972</v>
      </c>
      <c r="D6" s="63">
        <v>1.37954239569314E-2</v>
      </c>
    </row>
    <row r="7" spans="1:14" x14ac:dyDescent="0.2">
      <c r="A7" s="44" t="s">
        <v>224</v>
      </c>
      <c r="B7" s="62" t="s">
        <v>347</v>
      </c>
      <c r="C7" s="62">
        <v>2972</v>
      </c>
      <c r="D7" s="63">
        <v>0.294414535666218</v>
      </c>
    </row>
    <row r="9" spans="1:14" ht="91" x14ac:dyDescent="0.2">
      <c r="A9" s="40" t="s">
        <v>216</v>
      </c>
      <c r="B9" s="40" t="s">
        <v>348</v>
      </c>
      <c r="C9" s="40" t="s">
        <v>340</v>
      </c>
      <c r="D9" s="40" t="s">
        <v>219</v>
      </c>
      <c r="E9" s="41" t="s">
        <v>220</v>
      </c>
      <c r="F9" s="41" t="s">
        <v>221</v>
      </c>
      <c r="G9" s="41" t="s">
        <v>222</v>
      </c>
      <c r="H9" s="41" t="s">
        <v>349</v>
      </c>
      <c r="I9" s="41" t="s">
        <v>350</v>
      </c>
      <c r="J9" s="40" t="s">
        <v>239</v>
      </c>
      <c r="K9" s="40" t="s">
        <v>240</v>
      </c>
      <c r="L9" s="40" t="s">
        <v>241</v>
      </c>
      <c r="M9" s="40" t="s">
        <v>242</v>
      </c>
      <c r="N9" s="40" t="s">
        <v>243</v>
      </c>
    </row>
    <row r="10" spans="1:14" ht="16" x14ac:dyDescent="0.2">
      <c r="A10" s="44" t="s">
        <v>224</v>
      </c>
      <c r="B10" s="64" t="s">
        <v>351</v>
      </c>
      <c r="C10" s="62" t="s">
        <v>352</v>
      </c>
      <c r="D10" s="44">
        <v>2883</v>
      </c>
      <c r="E10" s="65">
        <v>0.78113076656260805</v>
      </c>
      <c r="F10" s="65">
        <v>0.109261186264308</v>
      </c>
      <c r="G10" s="65">
        <v>9.3652445369406895E-2</v>
      </c>
      <c r="H10" s="65">
        <v>1.10995490808186E-2</v>
      </c>
      <c r="I10" s="65">
        <v>4.8560527228581297E-3</v>
      </c>
      <c r="J10" s="65">
        <v>0.41588622962192201</v>
      </c>
      <c r="K10" s="65">
        <v>0.36524453694068698</v>
      </c>
      <c r="L10" s="65">
        <v>0.109261186264308</v>
      </c>
      <c r="M10" s="65">
        <v>6.7984738120013904E-2</v>
      </c>
      <c r="N10" s="65">
        <v>2.5667707249393001E-2</v>
      </c>
    </row>
    <row r="11" spans="1:14" ht="64" x14ac:dyDescent="0.2">
      <c r="A11" s="44" t="s">
        <v>224</v>
      </c>
      <c r="B11" s="64" t="s">
        <v>353</v>
      </c>
      <c r="C11" s="62" t="s">
        <v>342</v>
      </c>
      <c r="D11" s="44">
        <v>2872</v>
      </c>
      <c r="E11" s="65">
        <v>0.754526462395543</v>
      </c>
      <c r="F11" s="65">
        <v>7.3119777158774393E-2</v>
      </c>
      <c r="G11" s="65">
        <v>2.4373259052924801E-2</v>
      </c>
      <c r="H11" s="65">
        <v>1.67130919220056E-2</v>
      </c>
      <c r="I11" s="65">
        <v>0.13126740947075199</v>
      </c>
      <c r="J11" s="65">
        <v>0.438370473537604</v>
      </c>
      <c r="K11" s="65">
        <v>0.316155988857939</v>
      </c>
      <c r="L11" s="65">
        <v>7.3119777158774393E-2</v>
      </c>
      <c r="M11" s="65">
        <v>1.7757660167130901E-2</v>
      </c>
      <c r="N11" s="65">
        <v>6.61559888579387E-3</v>
      </c>
    </row>
    <row r="12" spans="1:14" ht="64" x14ac:dyDescent="0.2">
      <c r="A12" s="44" t="s">
        <v>224</v>
      </c>
      <c r="B12" s="64" t="s">
        <v>354</v>
      </c>
      <c r="C12" s="62" t="s">
        <v>343</v>
      </c>
      <c r="D12" s="44">
        <v>2851</v>
      </c>
      <c r="E12" s="65">
        <v>0.45913714486145202</v>
      </c>
      <c r="F12" s="65">
        <v>0.14907050157839399</v>
      </c>
      <c r="G12" s="65">
        <v>2.2097509645738301E-2</v>
      </c>
      <c r="H12" s="65">
        <v>9.2949842160645404E-2</v>
      </c>
      <c r="I12" s="65">
        <v>0.27674500175377098</v>
      </c>
      <c r="J12" s="65">
        <v>0.17081725710277099</v>
      </c>
      <c r="K12" s="65">
        <v>0.288319887758681</v>
      </c>
      <c r="L12" s="65">
        <v>0.14907050157839399</v>
      </c>
      <c r="M12" s="65">
        <v>1.57839354612417E-2</v>
      </c>
      <c r="N12" s="65">
        <v>6.3135741844966703E-3</v>
      </c>
    </row>
    <row r="13" spans="1:14" ht="64" x14ac:dyDescent="0.2">
      <c r="A13" s="44" t="s">
        <v>224</v>
      </c>
      <c r="B13" s="64" t="s">
        <v>355</v>
      </c>
      <c r="C13" s="62" t="s">
        <v>344</v>
      </c>
      <c r="D13" s="44">
        <v>2847</v>
      </c>
      <c r="E13" s="65">
        <v>0.22795925535651601</v>
      </c>
      <c r="F13" s="65">
        <v>0.17316473480857</v>
      </c>
      <c r="G13" s="65">
        <v>1.29961362838075E-2</v>
      </c>
      <c r="H13" s="65">
        <v>7.2708113804004201E-2</v>
      </c>
      <c r="I13" s="65">
        <v>0.51317175974710205</v>
      </c>
      <c r="J13" s="65">
        <v>8.9567966280294994E-2</v>
      </c>
      <c r="K13" s="65">
        <v>0.138391289076221</v>
      </c>
      <c r="L13" s="65">
        <v>0.17316473480857</v>
      </c>
      <c r="M13" s="65">
        <v>7.3761854583772402E-3</v>
      </c>
      <c r="N13" s="65">
        <v>5.61995082543028E-3</v>
      </c>
    </row>
    <row r="14" spans="1:14" ht="64" x14ac:dyDescent="0.2">
      <c r="A14" s="44" t="s">
        <v>224</v>
      </c>
      <c r="B14" s="64" t="s">
        <v>356</v>
      </c>
      <c r="C14" s="62" t="s">
        <v>345</v>
      </c>
      <c r="D14" s="44">
        <v>2846</v>
      </c>
      <c r="E14" s="65">
        <v>0.24490513000702699</v>
      </c>
      <c r="F14" s="65">
        <v>0.15460295151089201</v>
      </c>
      <c r="G14" s="65">
        <v>1.7919887561489801E-2</v>
      </c>
      <c r="H14" s="65">
        <v>8.5382993675333793E-2</v>
      </c>
      <c r="I14" s="65">
        <v>0.49718903724525598</v>
      </c>
      <c r="J14" s="65">
        <v>0.105411103302881</v>
      </c>
      <c r="K14" s="65">
        <v>0.13949402670414601</v>
      </c>
      <c r="L14" s="65">
        <v>0.15460295151089201</v>
      </c>
      <c r="M14" s="65">
        <v>1.3703443429374599E-2</v>
      </c>
      <c r="N14" s="65">
        <v>4.2164441321152499E-3</v>
      </c>
    </row>
    <row r="15" spans="1:14" ht="64" x14ac:dyDescent="0.2">
      <c r="A15" s="44" t="s">
        <v>224</v>
      </c>
      <c r="B15" s="64" t="s">
        <v>357</v>
      </c>
      <c r="C15" s="62" t="s">
        <v>346</v>
      </c>
      <c r="D15" s="44">
        <v>2845</v>
      </c>
      <c r="E15" s="65">
        <v>0.11669595782073799</v>
      </c>
      <c r="F15" s="65">
        <v>0.16203866432337399</v>
      </c>
      <c r="G15" s="65">
        <v>9.4903339191564108E-3</v>
      </c>
      <c r="H15" s="65">
        <v>0.119859402460457</v>
      </c>
      <c r="I15" s="65">
        <v>0.59191564147627396</v>
      </c>
      <c r="J15" s="65">
        <v>5.16695957820738E-2</v>
      </c>
      <c r="K15" s="65">
        <v>6.5026362038664298E-2</v>
      </c>
      <c r="L15" s="65">
        <v>0.16203866432337399</v>
      </c>
      <c r="M15" s="65">
        <v>7.0298769771529003E-3</v>
      </c>
      <c r="N15" s="65">
        <v>2.4604569420035101E-3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2021 FEVS SEC Summary</vt:lpstr>
      <vt:lpstr>2021 Demographic Summary</vt:lpstr>
      <vt:lpstr>2021 SEC Heatmap</vt:lpstr>
      <vt:lpstr>Current Year Raw Data</vt:lpstr>
      <vt:lpstr>Agency Specific Items</vt:lpstr>
      <vt:lpstr>Demographics</vt:lpstr>
      <vt:lpstr>Work-Life Programs</vt:lpstr>
    </vt:vector>
  </TitlesOfParts>
  <Company>SEC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Ferro, Gonzalo</dc:creator>
  <cp:lastModifiedBy>Microsoft Office User</cp:lastModifiedBy>
  <dcterms:created xsi:type="dcterms:W3CDTF">2022-06-28T14:21:12Z</dcterms:created>
  <dcterms:modified xsi:type="dcterms:W3CDTF">2022-11-03T16:16:04Z</dcterms:modified>
</cp:coreProperties>
</file>